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jc\Desktop\"/>
    </mc:Choice>
  </mc:AlternateContent>
  <bookViews>
    <workbookView xWindow="1350" yWindow="60" windowWidth="20115" windowHeight="8010" activeTab="5"/>
  </bookViews>
  <sheets>
    <sheet name="6-1" sheetId="1" r:id="rId1"/>
    <sheet name="6-2" sheetId="2" r:id="rId2"/>
    <sheet name="6-3" sheetId="3" r:id="rId3"/>
    <sheet name="6-4" sheetId="4" r:id="rId4"/>
    <sheet name="6-5" sheetId="5" r:id="rId5"/>
    <sheet name="6-6" sheetId="6" r:id="rId6"/>
  </sheets>
  <calcPr calcId="152511"/>
</workbook>
</file>

<file path=xl/calcChain.xml><?xml version="1.0" encoding="utf-8"?>
<calcChain xmlns="http://schemas.openxmlformats.org/spreadsheetml/2006/main">
  <c r="I35" i="6" l="1"/>
  <c r="J35" i="6" s="1"/>
  <c r="K35" i="6" s="1"/>
  <c r="I34" i="6"/>
  <c r="J34" i="6" s="1"/>
  <c r="K34" i="6" s="1"/>
  <c r="I33" i="6"/>
  <c r="J33" i="6" s="1"/>
  <c r="K33" i="6" s="1"/>
  <c r="I32" i="6"/>
  <c r="J32" i="6" s="1"/>
  <c r="K32" i="6" s="1"/>
  <c r="I31" i="6"/>
  <c r="J31" i="6" s="1"/>
  <c r="K31" i="6" s="1"/>
  <c r="I30" i="6"/>
  <c r="J30" i="6" s="1"/>
  <c r="K30" i="6" s="1"/>
  <c r="I29" i="6"/>
  <c r="J29" i="6" s="1"/>
  <c r="K29" i="6" s="1"/>
  <c r="I28" i="6"/>
  <c r="J28" i="6" s="1"/>
  <c r="K28" i="6" s="1"/>
  <c r="I27" i="6"/>
  <c r="J27" i="6" s="1"/>
  <c r="K27" i="6" s="1"/>
  <c r="I26" i="6"/>
  <c r="J26" i="6" s="1"/>
  <c r="K26" i="6" s="1"/>
  <c r="I25" i="6"/>
  <c r="J25" i="6" s="1"/>
  <c r="K25" i="6" s="1"/>
  <c r="I24" i="6"/>
  <c r="J24" i="6" s="1"/>
  <c r="K24" i="6" s="1"/>
  <c r="J23" i="6"/>
  <c r="K23" i="6" s="1"/>
  <c r="I23" i="6"/>
  <c r="I22" i="6"/>
  <c r="J22" i="6" s="1"/>
  <c r="K22" i="6" s="1"/>
  <c r="I21" i="6"/>
  <c r="J21" i="6" s="1"/>
  <c r="K21" i="6" s="1"/>
  <c r="I20" i="6"/>
  <c r="J20" i="6" s="1"/>
  <c r="K20" i="6" s="1"/>
  <c r="I19" i="6"/>
  <c r="J19" i="6" s="1"/>
  <c r="K19" i="6" s="1"/>
  <c r="I18" i="6"/>
  <c r="J18" i="6" s="1"/>
  <c r="K18" i="6" s="1"/>
  <c r="I17" i="6"/>
  <c r="J17" i="6" s="1"/>
  <c r="K17" i="6" s="1"/>
  <c r="I16" i="6"/>
  <c r="J16" i="6" s="1"/>
  <c r="K16" i="6" s="1"/>
  <c r="I15" i="6"/>
  <c r="J15" i="6" s="1"/>
  <c r="K15" i="6" s="1"/>
  <c r="I14" i="6"/>
  <c r="J14" i="6" s="1"/>
  <c r="K14" i="6" s="1"/>
  <c r="I13" i="6"/>
  <c r="J13" i="6" s="1"/>
  <c r="K13" i="6" s="1"/>
  <c r="I12" i="6"/>
  <c r="J12" i="6" s="1"/>
  <c r="K12" i="6" s="1"/>
  <c r="I11" i="6"/>
  <c r="J11" i="6" s="1"/>
  <c r="K11" i="6" s="1"/>
  <c r="I10" i="6"/>
  <c r="J10" i="6" s="1"/>
  <c r="K10" i="6" s="1"/>
  <c r="I9" i="6"/>
  <c r="J9" i="6" s="1"/>
  <c r="K9" i="6" s="1"/>
  <c r="I8" i="6"/>
  <c r="J8" i="6" s="1"/>
  <c r="K8" i="6" s="1"/>
  <c r="J7" i="6"/>
  <c r="K7" i="6" s="1"/>
  <c r="I7" i="6"/>
  <c r="I35" i="5"/>
  <c r="J35" i="5" s="1"/>
  <c r="K35" i="5" s="1"/>
  <c r="K34" i="5"/>
  <c r="J34" i="5"/>
  <c r="I34" i="5"/>
  <c r="J33" i="5"/>
  <c r="K33" i="5" s="1"/>
  <c r="I33" i="5"/>
  <c r="I32" i="5"/>
  <c r="J32" i="5" s="1"/>
  <c r="K32" i="5" s="1"/>
  <c r="I31" i="5"/>
  <c r="J31" i="5" s="1"/>
  <c r="K31" i="5" s="1"/>
  <c r="I30" i="5"/>
  <c r="J30" i="5" s="1"/>
  <c r="K30" i="5" s="1"/>
  <c r="J29" i="5"/>
  <c r="K29" i="5" s="1"/>
  <c r="I29" i="5"/>
  <c r="I28" i="5"/>
  <c r="J28" i="5" s="1"/>
  <c r="K28" i="5" s="1"/>
  <c r="I27" i="5"/>
  <c r="J27" i="5" s="1"/>
  <c r="K27" i="5" s="1"/>
  <c r="I26" i="5"/>
  <c r="J26" i="5" s="1"/>
  <c r="K26" i="5" s="1"/>
  <c r="J25" i="5"/>
  <c r="K25" i="5" s="1"/>
  <c r="I25" i="5"/>
  <c r="I24" i="5"/>
  <c r="J24" i="5" s="1"/>
  <c r="K24" i="5" s="1"/>
  <c r="I23" i="5"/>
  <c r="J23" i="5" s="1"/>
  <c r="K23" i="5" s="1"/>
  <c r="I22" i="5"/>
  <c r="J22" i="5" s="1"/>
  <c r="K22" i="5" s="1"/>
  <c r="J21" i="5"/>
  <c r="K21" i="5" s="1"/>
  <c r="I21" i="5"/>
  <c r="I20" i="5"/>
  <c r="J20" i="5" s="1"/>
  <c r="K20" i="5" s="1"/>
  <c r="I19" i="5"/>
  <c r="J19" i="5" s="1"/>
  <c r="K19" i="5" s="1"/>
  <c r="I18" i="5"/>
  <c r="J18" i="5" s="1"/>
  <c r="K18" i="5" s="1"/>
  <c r="J17" i="5"/>
  <c r="K17" i="5" s="1"/>
  <c r="I17" i="5"/>
  <c r="I16" i="5"/>
  <c r="J16" i="5" s="1"/>
  <c r="K16" i="5" s="1"/>
  <c r="I15" i="5"/>
  <c r="J15" i="5" s="1"/>
  <c r="K15" i="5" s="1"/>
  <c r="I14" i="5"/>
  <c r="J14" i="5" s="1"/>
  <c r="K14" i="5" s="1"/>
  <c r="J13" i="5"/>
  <c r="K13" i="5" s="1"/>
  <c r="I13" i="5"/>
  <c r="I12" i="5"/>
  <c r="J12" i="5" s="1"/>
  <c r="K12" i="5" s="1"/>
  <c r="I11" i="5"/>
  <c r="J11" i="5" s="1"/>
  <c r="K11" i="5" s="1"/>
  <c r="I10" i="5"/>
  <c r="J10" i="5" s="1"/>
  <c r="K10" i="5" s="1"/>
  <c r="J9" i="5"/>
  <c r="K9" i="5" s="1"/>
  <c r="I9" i="5"/>
  <c r="I8" i="5"/>
  <c r="J8" i="5" s="1"/>
  <c r="K8" i="5" s="1"/>
  <c r="I7" i="5"/>
  <c r="J7" i="5" s="1"/>
  <c r="K7" i="5" s="1"/>
  <c r="I35" i="4"/>
  <c r="J35" i="4" s="1"/>
  <c r="K35" i="4" s="1"/>
  <c r="I34" i="4"/>
  <c r="J34" i="4" s="1"/>
  <c r="K34" i="4" s="1"/>
  <c r="I33" i="4"/>
  <c r="J33" i="4" s="1"/>
  <c r="K33" i="4" s="1"/>
  <c r="I32" i="4"/>
  <c r="J32" i="4" s="1"/>
  <c r="K32" i="4" s="1"/>
  <c r="I31" i="4"/>
  <c r="J31" i="4" s="1"/>
  <c r="K31" i="4" s="1"/>
  <c r="I30" i="4"/>
  <c r="J30" i="4" s="1"/>
  <c r="K30" i="4" s="1"/>
  <c r="J29" i="4"/>
  <c r="K29" i="4" s="1"/>
  <c r="I29" i="4"/>
  <c r="I28" i="4"/>
  <c r="J28" i="4" s="1"/>
  <c r="K28" i="4" s="1"/>
  <c r="I27" i="4"/>
  <c r="J27" i="4" s="1"/>
  <c r="K27" i="4" s="1"/>
  <c r="I26" i="4"/>
  <c r="J26" i="4" s="1"/>
  <c r="K26" i="4" s="1"/>
  <c r="I25" i="4"/>
  <c r="J25" i="4" s="1"/>
  <c r="K25" i="4" s="1"/>
  <c r="I24" i="4"/>
  <c r="J24" i="4" s="1"/>
  <c r="K24" i="4" s="1"/>
  <c r="I23" i="4"/>
  <c r="J23" i="4" s="1"/>
  <c r="K23" i="4" s="1"/>
  <c r="I22" i="4"/>
  <c r="J22" i="4" s="1"/>
  <c r="K22" i="4" s="1"/>
  <c r="I21" i="4"/>
  <c r="J21" i="4" s="1"/>
  <c r="K21" i="4" s="1"/>
  <c r="I20" i="4"/>
  <c r="J20" i="4" s="1"/>
  <c r="K20" i="4" s="1"/>
  <c r="I19" i="4"/>
  <c r="J19" i="4" s="1"/>
  <c r="K19" i="4" s="1"/>
  <c r="I18" i="4"/>
  <c r="J18" i="4" s="1"/>
  <c r="K18" i="4" s="1"/>
  <c r="I17" i="4"/>
  <c r="J17" i="4" s="1"/>
  <c r="K17" i="4" s="1"/>
  <c r="I16" i="4"/>
  <c r="J16" i="4" s="1"/>
  <c r="K16" i="4" s="1"/>
  <c r="I15" i="4"/>
  <c r="J15" i="4" s="1"/>
  <c r="K15" i="4" s="1"/>
  <c r="I14" i="4"/>
  <c r="J14" i="4" s="1"/>
  <c r="K14" i="4" s="1"/>
  <c r="J13" i="4"/>
  <c r="K13" i="4" s="1"/>
  <c r="I13" i="4"/>
  <c r="I12" i="4"/>
  <c r="J12" i="4" s="1"/>
  <c r="K12" i="4" s="1"/>
  <c r="I11" i="4"/>
  <c r="J11" i="4" s="1"/>
  <c r="K11" i="4" s="1"/>
  <c r="I10" i="4"/>
  <c r="J10" i="4" s="1"/>
  <c r="K10" i="4" s="1"/>
  <c r="I9" i="4"/>
  <c r="J9" i="4" s="1"/>
  <c r="K9" i="4" s="1"/>
  <c r="I8" i="4"/>
  <c r="J8" i="4" s="1"/>
  <c r="K8" i="4" s="1"/>
  <c r="I7" i="4"/>
  <c r="J7" i="4" s="1"/>
  <c r="K7" i="4" s="1"/>
  <c r="H50" i="3"/>
  <c r="G50" i="3"/>
  <c r="F50" i="3"/>
  <c r="E50" i="3"/>
  <c r="D50" i="3"/>
  <c r="H49" i="3"/>
  <c r="G49" i="3"/>
  <c r="F49" i="3"/>
  <c r="E49" i="3"/>
  <c r="D49" i="3"/>
  <c r="H48" i="3"/>
  <c r="G48" i="3"/>
  <c r="F48" i="3"/>
  <c r="E48" i="3"/>
  <c r="D48" i="3"/>
  <c r="H47" i="3"/>
  <c r="G47" i="3"/>
  <c r="F47" i="3"/>
  <c r="E47" i="3"/>
  <c r="D47" i="3"/>
  <c r="I43" i="3"/>
  <c r="J43" i="3" s="1"/>
  <c r="K43" i="3" s="1"/>
  <c r="I42" i="3"/>
  <c r="J42" i="3" s="1"/>
  <c r="K42" i="3" s="1"/>
  <c r="I41" i="3"/>
  <c r="J41" i="3" s="1"/>
  <c r="K41" i="3" s="1"/>
  <c r="I40" i="3"/>
  <c r="J40" i="3" s="1"/>
  <c r="K40" i="3" s="1"/>
  <c r="I39" i="3"/>
  <c r="J39" i="3" s="1"/>
  <c r="K39" i="3" s="1"/>
  <c r="I38" i="3"/>
  <c r="J38" i="3" s="1"/>
  <c r="K38" i="3" s="1"/>
  <c r="J37" i="3"/>
  <c r="K37" i="3" s="1"/>
  <c r="I37" i="3"/>
  <c r="I36" i="3"/>
  <c r="J36" i="3" s="1"/>
  <c r="K36" i="3" s="1"/>
  <c r="I35" i="3"/>
  <c r="J35" i="3" s="1"/>
  <c r="K35" i="3" s="1"/>
  <c r="I34" i="3"/>
  <c r="J34" i="3" s="1"/>
  <c r="K34" i="3" s="1"/>
  <c r="I33" i="3"/>
  <c r="J33" i="3" s="1"/>
  <c r="K33" i="3" s="1"/>
  <c r="I32" i="3"/>
  <c r="J32" i="3" s="1"/>
  <c r="K32" i="3" s="1"/>
  <c r="I31" i="3"/>
  <c r="J31" i="3" s="1"/>
  <c r="K31" i="3" s="1"/>
  <c r="I30" i="3"/>
  <c r="J30" i="3" s="1"/>
  <c r="K30" i="3" s="1"/>
  <c r="J29" i="3"/>
  <c r="K29" i="3" s="1"/>
  <c r="I29" i="3"/>
  <c r="I28" i="3"/>
  <c r="J28" i="3" s="1"/>
  <c r="K28" i="3" s="1"/>
  <c r="I27" i="3"/>
  <c r="J27" i="3" s="1"/>
  <c r="K27" i="3" s="1"/>
  <c r="I26" i="3"/>
  <c r="J26" i="3" s="1"/>
  <c r="K26" i="3" s="1"/>
  <c r="I25" i="3"/>
  <c r="J25" i="3" s="1"/>
  <c r="K25" i="3" s="1"/>
  <c r="I24" i="3"/>
  <c r="J24" i="3" s="1"/>
  <c r="K24" i="3" s="1"/>
  <c r="I23" i="3"/>
  <c r="J23" i="3" s="1"/>
  <c r="K23" i="3" s="1"/>
  <c r="I22" i="3"/>
  <c r="J22" i="3" s="1"/>
  <c r="K22" i="3" s="1"/>
  <c r="J21" i="3"/>
  <c r="K21" i="3" s="1"/>
  <c r="I21" i="3"/>
  <c r="I20" i="3"/>
  <c r="J20" i="3" s="1"/>
  <c r="K20" i="3" s="1"/>
  <c r="I19" i="3"/>
  <c r="J19" i="3" s="1"/>
  <c r="K19" i="3" s="1"/>
  <c r="I18" i="3"/>
  <c r="J18" i="3" s="1"/>
  <c r="K18" i="3" s="1"/>
  <c r="I17" i="3"/>
  <c r="J17" i="3" s="1"/>
  <c r="K17" i="3" s="1"/>
  <c r="I16" i="3"/>
  <c r="J16" i="3" s="1"/>
  <c r="K16" i="3" s="1"/>
  <c r="I15" i="3"/>
  <c r="J15" i="3" s="1"/>
  <c r="K15" i="3" s="1"/>
  <c r="I14" i="3"/>
  <c r="J14" i="3" s="1"/>
  <c r="K14" i="3" s="1"/>
  <c r="J13" i="3"/>
  <c r="K13" i="3" s="1"/>
  <c r="I13" i="3"/>
  <c r="I12" i="3"/>
  <c r="J12" i="3" s="1"/>
  <c r="K12" i="3" s="1"/>
  <c r="I11" i="3"/>
  <c r="J11" i="3" s="1"/>
  <c r="K11" i="3" s="1"/>
  <c r="I10" i="3"/>
  <c r="J10" i="3" s="1"/>
  <c r="K10" i="3" s="1"/>
  <c r="I9" i="3"/>
  <c r="J9" i="3" s="1"/>
  <c r="K9" i="3" s="1"/>
  <c r="I8" i="3"/>
  <c r="J8" i="3" s="1"/>
  <c r="K8" i="3" s="1"/>
  <c r="I7" i="3"/>
  <c r="J7" i="3" s="1"/>
  <c r="K7" i="3" s="1"/>
  <c r="H47" i="2"/>
  <c r="G47" i="2"/>
  <c r="F47" i="2"/>
  <c r="E47" i="2"/>
  <c r="D47" i="2"/>
  <c r="H46" i="2"/>
  <c r="G46" i="2"/>
  <c r="F46" i="2"/>
  <c r="E46" i="2"/>
  <c r="D46" i="2"/>
  <c r="H45" i="2"/>
  <c r="G45" i="2"/>
  <c r="F45" i="2"/>
  <c r="E45" i="2"/>
  <c r="D45" i="2"/>
  <c r="H44" i="2"/>
  <c r="G44" i="2"/>
  <c r="F44" i="2"/>
  <c r="E44" i="2"/>
  <c r="D44" i="2"/>
  <c r="I43" i="2"/>
  <c r="J43" i="2" s="1"/>
  <c r="K43" i="2" s="1"/>
  <c r="I42" i="2"/>
  <c r="J42" i="2" s="1"/>
  <c r="K42" i="2" s="1"/>
  <c r="I41" i="2"/>
  <c r="J41" i="2" s="1"/>
  <c r="K41" i="2" s="1"/>
  <c r="I40" i="2"/>
  <c r="J40" i="2" s="1"/>
  <c r="K40" i="2" s="1"/>
  <c r="I39" i="2"/>
  <c r="J39" i="2" s="1"/>
  <c r="K39" i="2" s="1"/>
  <c r="I38" i="2"/>
  <c r="J38" i="2" s="1"/>
  <c r="K38" i="2" s="1"/>
  <c r="I37" i="2"/>
  <c r="J37" i="2" s="1"/>
  <c r="K37" i="2" s="1"/>
  <c r="I36" i="2"/>
  <c r="J36" i="2" s="1"/>
  <c r="K36" i="2" s="1"/>
  <c r="I35" i="2"/>
  <c r="J35" i="2" s="1"/>
  <c r="K35" i="2" s="1"/>
  <c r="I34" i="2"/>
  <c r="J34" i="2" s="1"/>
  <c r="K34" i="2" s="1"/>
  <c r="I33" i="2"/>
  <c r="J33" i="2" s="1"/>
  <c r="K33" i="2" s="1"/>
  <c r="I32" i="2"/>
  <c r="J32" i="2" s="1"/>
  <c r="K32" i="2" s="1"/>
  <c r="I31" i="2"/>
  <c r="J31" i="2" s="1"/>
  <c r="K31" i="2" s="1"/>
  <c r="I30" i="2"/>
  <c r="J30" i="2" s="1"/>
  <c r="K30" i="2" s="1"/>
  <c r="J29" i="2"/>
  <c r="K29" i="2" s="1"/>
  <c r="I29" i="2"/>
  <c r="I28" i="2"/>
  <c r="J28" i="2" s="1"/>
  <c r="K28" i="2" s="1"/>
  <c r="I27" i="2"/>
  <c r="J27" i="2" s="1"/>
  <c r="K27" i="2" s="1"/>
  <c r="I26" i="2"/>
  <c r="J26" i="2" s="1"/>
  <c r="K26" i="2" s="1"/>
  <c r="I25" i="2"/>
  <c r="J25" i="2" s="1"/>
  <c r="K25" i="2" s="1"/>
  <c r="I24" i="2"/>
  <c r="J24" i="2" s="1"/>
  <c r="K24" i="2" s="1"/>
  <c r="I23" i="2"/>
  <c r="J23" i="2" s="1"/>
  <c r="K23" i="2" s="1"/>
  <c r="I22" i="2"/>
  <c r="J22" i="2" s="1"/>
  <c r="K22" i="2" s="1"/>
  <c r="I21" i="2"/>
  <c r="J21" i="2" s="1"/>
  <c r="K21" i="2" s="1"/>
  <c r="I20" i="2"/>
  <c r="J20" i="2" s="1"/>
  <c r="K20" i="2" s="1"/>
  <c r="I19" i="2"/>
  <c r="J19" i="2" s="1"/>
  <c r="K19" i="2" s="1"/>
  <c r="I18" i="2"/>
  <c r="J18" i="2" s="1"/>
  <c r="K18" i="2" s="1"/>
  <c r="I17" i="2"/>
  <c r="J17" i="2" s="1"/>
  <c r="K17" i="2" s="1"/>
  <c r="I16" i="2"/>
  <c r="J16" i="2" s="1"/>
  <c r="K16" i="2" s="1"/>
  <c r="I15" i="2"/>
  <c r="J15" i="2" s="1"/>
  <c r="K15" i="2" s="1"/>
  <c r="I14" i="2"/>
  <c r="J14" i="2" s="1"/>
  <c r="K14" i="2" s="1"/>
  <c r="J13" i="2"/>
  <c r="K13" i="2" s="1"/>
  <c r="I13" i="2"/>
  <c r="I12" i="2"/>
  <c r="J12" i="2" s="1"/>
  <c r="K12" i="2" s="1"/>
  <c r="I11" i="2"/>
  <c r="J11" i="2" s="1"/>
  <c r="K11" i="2" s="1"/>
  <c r="I10" i="2"/>
  <c r="J10" i="2" s="1"/>
  <c r="K10" i="2" s="1"/>
  <c r="I9" i="2"/>
  <c r="J9" i="2" s="1"/>
  <c r="K9" i="2" s="1"/>
  <c r="I8" i="2"/>
  <c r="J8" i="2" s="1"/>
  <c r="K8" i="2" s="1"/>
  <c r="I7" i="2"/>
  <c r="J7" i="2" s="1"/>
  <c r="K7" i="2" s="1"/>
  <c r="H49" i="1"/>
  <c r="G49" i="1"/>
  <c r="F49" i="1"/>
  <c r="E49" i="1"/>
  <c r="D49" i="1"/>
  <c r="H48" i="1"/>
  <c r="G48" i="1"/>
  <c r="F48" i="1"/>
  <c r="E48" i="1"/>
  <c r="D48" i="1"/>
  <c r="H47" i="1"/>
  <c r="G47" i="1"/>
  <c r="F47" i="1"/>
  <c r="E47" i="1"/>
  <c r="D47" i="1"/>
  <c r="H46" i="1"/>
  <c r="G46" i="1"/>
  <c r="F46" i="1"/>
  <c r="E46" i="1"/>
  <c r="D46" i="1"/>
  <c r="I43" i="1" l="1"/>
  <c r="J43" i="1" s="1"/>
  <c r="K43" i="1" s="1"/>
  <c r="I42" i="1"/>
  <c r="J42" i="1" s="1"/>
  <c r="K42" i="1" s="1"/>
  <c r="I41" i="1"/>
  <c r="J41" i="1" s="1"/>
  <c r="K41" i="1" s="1"/>
  <c r="I40" i="1"/>
  <c r="J40" i="1" s="1"/>
  <c r="K40" i="1" s="1"/>
  <c r="I39" i="1"/>
  <c r="J39" i="1" s="1"/>
  <c r="K39" i="1" s="1"/>
  <c r="I38" i="1"/>
  <c r="J38" i="1" s="1"/>
  <c r="K38" i="1" s="1"/>
  <c r="I37" i="1"/>
  <c r="J37" i="1" s="1"/>
  <c r="K37" i="1" s="1"/>
  <c r="I36" i="1"/>
  <c r="J36" i="1" s="1"/>
  <c r="K36" i="1" s="1"/>
  <c r="I35" i="1"/>
  <c r="J35" i="1" s="1"/>
  <c r="K35" i="1" s="1"/>
  <c r="I34" i="1"/>
  <c r="J34" i="1" s="1"/>
  <c r="K34" i="1" s="1"/>
  <c r="J33" i="1"/>
  <c r="K33" i="1" s="1"/>
  <c r="I33" i="1"/>
  <c r="I32" i="1"/>
  <c r="J32" i="1" s="1"/>
  <c r="K32" i="1" s="1"/>
  <c r="I31" i="1"/>
  <c r="J31" i="1" s="1"/>
  <c r="K31" i="1" s="1"/>
  <c r="I30" i="1"/>
  <c r="J30" i="1" s="1"/>
  <c r="K30" i="1" s="1"/>
  <c r="I29" i="1"/>
  <c r="J29" i="1" s="1"/>
  <c r="K29" i="1" s="1"/>
  <c r="I28" i="1"/>
  <c r="J28" i="1" s="1"/>
  <c r="K28" i="1" s="1"/>
  <c r="I27" i="1"/>
  <c r="J27" i="1" s="1"/>
  <c r="K27" i="1" s="1"/>
  <c r="I26" i="1"/>
  <c r="J26" i="1" s="1"/>
  <c r="K26" i="1" s="1"/>
  <c r="I25" i="1"/>
  <c r="J25" i="1" s="1"/>
  <c r="K25" i="1" s="1"/>
  <c r="I24" i="1"/>
  <c r="J24" i="1" s="1"/>
  <c r="K24" i="1" s="1"/>
  <c r="I23" i="1"/>
  <c r="J23" i="1" s="1"/>
  <c r="K23" i="1" s="1"/>
  <c r="I22" i="1"/>
  <c r="J22" i="1" s="1"/>
  <c r="K22" i="1" s="1"/>
  <c r="I21" i="1"/>
  <c r="J21" i="1" s="1"/>
  <c r="K21" i="1" s="1"/>
  <c r="I20" i="1"/>
  <c r="J20" i="1" s="1"/>
  <c r="K20" i="1" s="1"/>
  <c r="I19" i="1"/>
  <c r="J19" i="1" s="1"/>
  <c r="K19" i="1" s="1"/>
  <c r="I18" i="1"/>
  <c r="J18" i="1" s="1"/>
  <c r="K18" i="1" s="1"/>
  <c r="J17" i="1"/>
  <c r="K17" i="1" s="1"/>
  <c r="I17" i="1"/>
  <c r="I16" i="1"/>
  <c r="J16" i="1" s="1"/>
  <c r="K16" i="1" s="1"/>
  <c r="I15" i="1"/>
  <c r="J15" i="1" s="1"/>
  <c r="K15" i="1" s="1"/>
  <c r="I14" i="1"/>
  <c r="J14" i="1" s="1"/>
  <c r="K14" i="1" s="1"/>
  <c r="I13" i="1"/>
  <c r="J13" i="1" s="1"/>
  <c r="K13" i="1" s="1"/>
  <c r="I12" i="1"/>
  <c r="J12" i="1" s="1"/>
  <c r="K12" i="1" s="1"/>
  <c r="I11" i="1"/>
  <c r="J11" i="1" s="1"/>
  <c r="K11" i="1" s="1"/>
  <c r="I10" i="1"/>
  <c r="J10" i="1" s="1"/>
  <c r="K10" i="1" s="1"/>
  <c r="I9" i="1"/>
  <c r="J9" i="1" s="1"/>
  <c r="K9" i="1" s="1"/>
  <c r="I8" i="1"/>
  <c r="J8" i="1" s="1"/>
  <c r="K8" i="1" s="1"/>
  <c r="I7" i="1"/>
  <c r="J7" i="1" s="1"/>
  <c r="K7" i="1" s="1"/>
</calcChain>
</file>

<file path=xl/sharedStrings.xml><?xml version="1.0" encoding="utf-8"?>
<sst xmlns="http://schemas.openxmlformats.org/spreadsheetml/2006/main" count="735" uniqueCount="412">
  <si>
    <t>สรุปผลการประเมินสมรรถนะสำคัญของผู้เรียนรายชั้นเรียน</t>
  </si>
  <si>
    <t>โรงเรียนลาดยาววิทยาคม อำเภอลาดยาว จังหวัดนครสวรรค์ สำนักงานเขตพื้นที่การศึกษามัธยมศึกษา เขต 42</t>
  </si>
  <si>
    <t>รายชื่อนักเรียน</t>
  </si>
  <si>
    <t>สมรรถนะสำคัญของผู้เรียน</t>
  </si>
  <si>
    <t>รวมคะแนน</t>
  </si>
  <si>
    <t>ระดับคุณภาพ</t>
  </si>
  <si>
    <t>การสื่อสาร</t>
  </si>
  <si>
    <t>การคิด</t>
  </si>
  <si>
    <t>แก้ปัญหา</t>
  </si>
  <si>
    <t>ทักษะชีวิต</t>
  </si>
  <si>
    <t>เทคโนโลยี</t>
  </si>
  <si>
    <t>ชั้นมัธยมศึกษาปีที่ 6/1</t>
  </si>
  <si>
    <t>ชั้นมัธยมศึกษาปีที่ 6/2</t>
  </si>
  <si>
    <t>ชั้นมัธยมศึกษาปีที่ 6/3</t>
  </si>
  <si>
    <t>ชั้นมัธยมศึกษาปีที่ 6/4</t>
  </si>
  <si>
    <t>ชั้นมัธยมศึกษาปีที่ 6/5</t>
  </si>
  <si>
    <t>ชั้นมัธยมศึกษาปีที่ 6/6</t>
  </si>
  <si>
    <t>ระดับ3:คน</t>
  </si>
  <si>
    <t>ระดับ2:คน</t>
  </si>
  <si>
    <t>ระดับ1:คน</t>
  </si>
  <si>
    <t>***หมายเหตุ กรอกเฉพาะช่องสีเหลือง</t>
  </si>
  <si>
    <t>เฉลี่ย</t>
  </si>
  <si>
    <t>ระดับ4:คน</t>
  </si>
  <si>
    <t>นาย</t>
  </si>
  <si>
    <t>ธนวัฒน์</t>
  </si>
  <si>
    <t>ศรีสมบูรณ์</t>
  </si>
  <si>
    <t>น.ส.</t>
  </si>
  <si>
    <t>อินทวัน</t>
  </si>
  <si>
    <t>ลักษิกา</t>
  </si>
  <si>
    <t>ศศิภา</t>
  </si>
  <si>
    <t>นครินทร์</t>
  </si>
  <si>
    <t>เสนเสาร์</t>
  </si>
  <si>
    <t>นราธร</t>
  </si>
  <si>
    <t>บัวผา</t>
  </si>
  <si>
    <t>บุตรเทวา</t>
  </si>
  <si>
    <t>บุตรอ่ำ</t>
  </si>
  <si>
    <t>ยุทธภูมิ</t>
  </si>
  <si>
    <t>ชะวาฤทธิ์</t>
  </si>
  <si>
    <t>ราชันย์</t>
  </si>
  <si>
    <t>เชื้อเย็น</t>
  </si>
  <si>
    <t>วชิรนันท์</t>
  </si>
  <si>
    <t>พวงปัญญา</t>
  </si>
  <si>
    <t>สุทธิภัทร</t>
  </si>
  <si>
    <t>เมตตาวงค์</t>
  </si>
  <si>
    <t>อัมรินทร์</t>
  </si>
  <si>
    <t>วะจีประสี</t>
  </si>
  <si>
    <t>อุกฤษ</t>
  </si>
  <si>
    <t>เสือแสง</t>
  </si>
  <si>
    <t>ทินกร</t>
  </si>
  <si>
    <t>สัมฤทธิ์</t>
  </si>
  <si>
    <t>ไพโรจน์</t>
  </si>
  <si>
    <t>จันทรัตน์</t>
  </si>
  <si>
    <t>ศรายุทธ</t>
  </si>
  <si>
    <t>แก้วศรี</t>
  </si>
  <si>
    <t>ชินดนัย</t>
  </si>
  <si>
    <t>แปรชน</t>
  </si>
  <si>
    <t>ภาคภูมิ</t>
  </si>
  <si>
    <t>คำกลึง</t>
  </si>
  <si>
    <t>อำภาพันธ์</t>
  </si>
  <si>
    <t>อนนทพร</t>
  </si>
  <si>
    <t>สายศรี</t>
  </si>
  <si>
    <t>ธนโชติ</t>
  </si>
  <si>
    <t>พงษ์สาริกิจ</t>
  </si>
  <si>
    <t>กานดา</t>
  </si>
  <si>
    <t>สื่อเรืองศักดิ์</t>
  </si>
  <si>
    <t>กุลณัชชา</t>
  </si>
  <si>
    <t>โพธิ์อินทร์</t>
  </si>
  <si>
    <t>จุฑารัตน์</t>
  </si>
  <si>
    <t>อุ่มอยู่</t>
  </si>
  <si>
    <t>ชนากานต์</t>
  </si>
  <si>
    <t>เวียงวัง</t>
  </si>
  <si>
    <t>ชลลดา</t>
  </si>
  <si>
    <t>ประเสริฐมาก</t>
  </si>
  <si>
    <t>ณัฐณิชา</t>
  </si>
  <si>
    <t>รักกะสิวิทย์</t>
  </si>
  <si>
    <t>ทิพกร</t>
  </si>
  <si>
    <t>เหล่าคุ้ม</t>
  </si>
  <si>
    <t>พิมพ์นิภา</t>
  </si>
  <si>
    <t>ฮงสุดาวรรณ</t>
  </si>
  <si>
    <t>พิมพิกา</t>
  </si>
  <si>
    <t>พักขาว</t>
  </si>
  <si>
    <t>ภัทริกา</t>
  </si>
  <si>
    <t>คงแสง</t>
  </si>
  <si>
    <t>สุชาดา</t>
  </si>
  <si>
    <t>ทารินสุ</t>
  </si>
  <si>
    <t>สุภัชชา</t>
  </si>
  <si>
    <t>ชนม์นิภา</t>
  </si>
  <si>
    <t>สมหะ</t>
  </si>
  <si>
    <t>พรรณวษา</t>
  </si>
  <si>
    <t>การจุระ</t>
  </si>
  <si>
    <t>ศิริวรรณ</t>
  </si>
  <si>
    <t>ปั้นนาค</t>
  </si>
  <si>
    <t>กัญญาพัชร</t>
  </si>
  <si>
    <t>สมบูรณ์</t>
  </si>
  <si>
    <t>สิริกร</t>
  </si>
  <si>
    <t>เกิดศรี</t>
  </si>
  <si>
    <t>หทัยภัทร</t>
  </si>
  <si>
    <t>สินไชย</t>
  </si>
  <si>
    <t>กัญญาณัฐ</t>
  </si>
  <si>
    <t>ศรีศักดิ์วรชัย</t>
  </si>
  <si>
    <t>ธิติมา</t>
  </si>
  <si>
    <t>ภู่แย้ม</t>
  </si>
  <si>
    <t>รุ่งนภา</t>
  </si>
  <si>
    <t>เต่าตา</t>
  </si>
  <si>
    <t>สุนทรี</t>
  </si>
  <si>
    <t>นิ่มเป็นสุข</t>
  </si>
  <si>
    <t>ปัณณวัฒน์</t>
  </si>
  <si>
    <t>จันทร์ผ่อง</t>
  </si>
  <si>
    <t>วุฒิภูมิ</t>
  </si>
  <si>
    <t>ศรีบุญ</t>
  </si>
  <si>
    <t>อนุชา</t>
  </si>
  <si>
    <t>อธิวัฒน์</t>
  </si>
  <si>
    <t>เริงกะชีวิต</t>
  </si>
  <si>
    <t>โกฎถาด</t>
  </si>
  <si>
    <t>สุทธิเม</t>
  </si>
  <si>
    <t>สุดารัตน์</t>
  </si>
  <si>
    <t>รังสะพรม</t>
  </si>
  <si>
    <t>สุทิภรณ์</t>
  </si>
  <si>
    <t>เสือเกตุ</t>
  </si>
  <si>
    <t>อธิชา</t>
  </si>
  <si>
    <t>ชมภู</t>
  </si>
  <si>
    <t>ขนิษฐา</t>
  </si>
  <si>
    <t>ไม้สน</t>
  </si>
  <si>
    <t>ชนิภรณ์</t>
  </si>
  <si>
    <t>ฟักเถา</t>
  </si>
  <si>
    <t>ฐานมาศ</t>
  </si>
  <si>
    <t>สอนสเกตุ</t>
  </si>
  <si>
    <t>ฐิติยาภรณ์</t>
  </si>
  <si>
    <t>บุญครอบ</t>
  </si>
  <si>
    <t>ณิชากร</t>
  </si>
  <si>
    <t>อินทร์พรหม</t>
  </si>
  <si>
    <t>นันท์ณิภัค</t>
  </si>
  <si>
    <t>บุราญศรี</t>
  </si>
  <si>
    <t>ลัดดาวัลย์</t>
  </si>
  <si>
    <t>เก่งเขตกรณ์</t>
  </si>
  <si>
    <t>ชนาพร</t>
  </si>
  <si>
    <t>รงค์ทอง</t>
  </si>
  <si>
    <t>ฐิตินันท์</t>
  </si>
  <si>
    <t>แก้วแกม</t>
  </si>
  <si>
    <t>อุรัสยา</t>
  </si>
  <si>
    <t>สิงหเสนีย์</t>
  </si>
  <si>
    <t>พิลึก</t>
  </si>
  <si>
    <t>อิสรา</t>
  </si>
  <si>
    <t>เผือกแก้ว</t>
  </si>
  <si>
    <t>นพมาศ</t>
  </si>
  <si>
    <t>วิชาพร</t>
  </si>
  <si>
    <t>เบญจวรรณ</t>
  </si>
  <si>
    <t>แยบกสิกิจ</t>
  </si>
  <si>
    <t>คุณัญญา</t>
  </si>
  <si>
    <t>ประภัสสร</t>
  </si>
  <si>
    <t>สุนันทา</t>
  </si>
  <si>
    <t>สิงห์โตทอง</t>
  </si>
  <si>
    <t>มุฑินันท์</t>
  </si>
  <si>
    <t>แก้วกาญจน์</t>
  </si>
  <si>
    <t>ณัฏฐริญาดา</t>
  </si>
  <si>
    <t>สมานเขตกิจ</t>
  </si>
  <si>
    <t>วิราวรรณ</t>
  </si>
  <si>
    <t>สอนชุน</t>
  </si>
  <si>
    <t>กมลพรรณ</t>
  </si>
  <si>
    <t>จุลมุสิก</t>
  </si>
  <si>
    <t>ปิยวรรณ</t>
  </si>
  <si>
    <t>ธนเสฎฐบุตต</t>
  </si>
  <si>
    <t>ภัทราภรณ์</t>
  </si>
  <si>
    <t>บุญวันต์</t>
  </si>
  <si>
    <t>วรัญญา</t>
  </si>
  <si>
    <t>งอกผล</t>
  </si>
  <si>
    <t>สงกรานต์</t>
  </si>
  <si>
    <t>พิศลืม</t>
  </si>
  <si>
    <t>สุธาทิพย์</t>
  </si>
  <si>
    <t>สิงห์ปาน</t>
  </si>
  <si>
    <t>สุธิดา</t>
  </si>
  <si>
    <t>ชุ่มเขียวดี</t>
  </si>
  <si>
    <t>สุปราณี</t>
  </si>
  <si>
    <t>พรหมราศรี</t>
  </si>
  <si>
    <t>ปณิดา</t>
  </si>
  <si>
    <t>ถาพรม</t>
  </si>
  <si>
    <t>นัฎธพล</t>
  </si>
  <si>
    <t>นิลเนตร์</t>
  </si>
  <si>
    <t>ณัฐวุฒิ</t>
  </si>
  <si>
    <t>ชินกฤต</t>
  </si>
  <si>
    <t>วิรัตน์</t>
  </si>
  <si>
    <t>หงษ์ทอง</t>
  </si>
  <si>
    <t>ชนสรณ์</t>
  </si>
  <si>
    <t>โยงรัมย์</t>
  </si>
  <si>
    <t>ทัศไนย์</t>
  </si>
  <si>
    <t>โอบอ้อม</t>
  </si>
  <si>
    <t>กัญญารัตน์</t>
  </si>
  <si>
    <t>ขุนพลกะวาท</t>
  </si>
  <si>
    <t>เกศินี</t>
  </si>
  <si>
    <t>สุคลชาติ</t>
  </si>
  <si>
    <t>จิตรสินี</t>
  </si>
  <si>
    <t>ทะสะวะดี</t>
  </si>
  <si>
    <t>ณัฐธิดา</t>
  </si>
  <si>
    <t>นุตภูมิ</t>
  </si>
  <si>
    <t>ณิชกานต์</t>
  </si>
  <si>
    <t>หนูสุด</t>
  </si>
  <si>
    <t>นันทิชา</t>
  </si>
  <si>
    <t>ทองแบน</t>
  </si>
  <si>
    <t>เนตรนภา</t>
  </si>
  <si>
    <t>ทรัพย์ประสงค์</t>
  </si>
  <si>
    <t>พัชรพร</t>
  </si>
  <si>
    <t>อ่อนวัน</t>
  </si>
  <si>
    <t>อัญชิสา</t>
  </si>
  <si>
    <t>เพียรกสิกรรม</t>
  </si>
  <si>
    <t>อัมพร</t>
  </si>
  <si>
    <t>ชาญธัญกิจ</t>
  </si>
  <si>
    <t>แข็งการเขตร์</t>
  </si>
  <si>
    <t>อริสา</t>
  </si>
  <si>
    <t>เมณฑ์กูล</t>
  </si>
  <si>
    <t>กนกวรรณ</t>
  </si>
  <si>
    <t>มิ่งเมือง</t>
  </si>
  <si>
    <t>ตะวัน</t>
  </si>
  <si>
    <t>ลิลา</t>
  </si>
  <si>
    <t>ธันยพร</t>
  </si>
  <si>
    <t>ชัยกิม</t>
  </si>
  <si>
    <t>นันทิยา</t>
  </si>
  <si>
    <t>พิมพ์ขันธ์</t>
  </si>
  <si>
    <t>บุษกร</t>
  </si>
  <si>
    <t>ระจิตร์</t>
  </si>
  <si>
    <t>ปภัสรินทร์</t>
  </si>
  <si>
    <t>เหล่าเขตรกิจ</t>
  </si>
  <si>
    <t>มนทิรา</t>
  </si>
  <si>
    <t>เก่งธัญญกร</t>
  </si>
  <si>
    <t>เมธาวี</t>
  </si>
  <si>
    <t>ประพัสสร</t>
  </si>
  <si>
    <t>สุพิชชา</t>
  </si>
  <si>
    <t>คำมิ่ง</t>
  </si>
  <si>
    <t>นันทิกานต์</t>
  </si>
  <si>
    <t>นิรชา</t>
  </si>
  <si>
    <t>เรือศรีจันทร์</t>
  </si>
  <si>
    <t>หนึ่งฤทัย</t>
  </si>
  <si>
    <t>พูลสวัสดิ์</t>
  </si>
  <si>
    <t>กัญญา</t>
  </si>
  <si>
    <t>จันดารักษ์</t>
  </si>
  <si>
    <t>แฉ่สูงเนิน</t>
  </si>
  <si>
    <t>กันตา</t>
  </si>
  <si>
    <t>แสนสอาด</t>
  </si>
  <si>
    <t>ทิพวรรณ</t>
  </si>
  <si>
    <t>ชำนิเขตกิจ</t>
  </si>
  <si>
    <t>รัตติพร</t>
  </si>
  <si>
    <t>สังสิริ</t>
  </si>
  <si>
    <t>อรวรา</t>
  </si>
  <si>
    <t>ปาโมก</t>
  </si>
  <si>
    <t>ญาสุมินทร์</t>
  </si>
  <si>
    <t>เจียมสันต์</t>
  </si>
  <si>
    <t>กุศุมา</t>
  </si>
  <si>
    <t>อังคณา</t>
  </si>
  <si>
    <t>พุทธเลิศ</t>
  </si>
  <si>
    <t>เมธี</t>
  </si>
  <si>
    <t>ถ้วนถี่</t>
  </si>
  <si>
    <t>ยุทธนา</t>
  </si>
  <si>
    <t>เวียงลาด</t>
  </si>
  <si>
    <t>จิตรภาณุ</t>
  </si>
  <si>
    <t>สุทธิดี</t>
  </si>
  <si>
    <t>ทรงพล</t>
  </si>
  <si>
    <t>พูลเขตกิจ</t>
  </si>
  <si>
    <t>วีระวุฒิ</t>
  </si>
  <si>
    <t>เขียนประเสริฐ</t>
  </si>
  <si>
    <t>กิตติธัช</t>
  </si>
  <si>
    <t>โพธิ์เย็น</t>
  </si>
  <si>
    <t>ชัชพล</t>
  </si>
  <si>
    <t>ไวกสิกรรม</t>
  </si>
  <si>
    <t>โนนทิง</t>
  </si>
  <si>
    <t>กนกนภา</t>
  </si>
  <si>
    <t>บุญลือ</t>
  </si>
  <si>
    <t>ขวัญข้าว</t>
  </si>
  <si>
    <t>พันธ์เจริญ</t>
  </si>
  <si>
    <t>สุนิสา</t>
  </si>
  <si>
    <t>มาดี</t>
  </si>
  <si>
    <t>ศุภากร</t>
  </si>
  <si>
    <t>ชลันดา</t>
  </si>
  <si>
    <t>เชื้อสังข์พันธ์</t>
  </si>
  <si>
    <t>โพธิ์โต</t>
  </si>
  <si>
    <t>สศิภา</t>
  </si>
  <si>
    <t>พันธ์ผักแว่น</t>
  </si>
  <si>
    <t>อภิญญา</t>
  </si>
  <si>
    <t>หมื่นจบ</t>
  </si>
  <si>
    <t>นิสา</t>
  </si>
  <si>
    <t>เขตรวิทย์</t>
  </si>
  <si>
    <t>ภัทรดา</t>
  </si>
  <si>
    <t>กันเขตรวิทย์</t>
  </si>
  <si>
    <t>รวินันท์</t>
  </si>
  <si>
    <t>อินทร์สิงห์</t>
  </si>
  <si>
    <t>สนิตา</t>
  </si>
  <si>
    <t>ยอดดำเนิน</t>
  </si>
  <si>
    <t>ทัศนีย์</t>
  </si>
  <si>
    <t>ชยาภรณ์</t>
  </si>
  <si>
    <t>คงประจักษ์</t>
  </si>
  <si>
    <t>ชลนิภา</t>
  </si>
  <si>
    <t>วิชัยรัตน์</t>
  </si>
  <si>
    <t>ณิติพร</t>
  </si>
  <si>
    <t>เชิดธรรม</t>
  </si>
  <si>
    <t>ดวงฤทัย</t>
  </si>
  <si>
    <t>เต้จั้น</t>
  </si>
  <si>
    <t>นปัทสวรรณ</t>
  </si>
  <si>
    <t>ประยูรพงษ์</t>
  </si>
  <si>
    <t>นฤมล</t>
  </si>
  <si>
    <t>เฒ่าอุดม</t>
  </si>
  <si>
    <t>ปิญธิดา</t>
  </si>
  <si>
    <t>วาสนา</t>
  </si>
  <si>
    <t>มิ่งขวัญ</t>
  </si>
  <si>
    <t>ธนพงษ์</t>
  </si>
  <si>
    <t>วันทมาตย์</t>
  </si>
  <si>
    <t>นรบดี</t>
  </si>
  <si>
    <t>วงษ์รักษ์</t>
  </si>
  <si>
    <t>เกรียงไกร</t>
  </si>
  <si>
    <t>กลั่นเขตการณ์</t>
  </si>
  <si>
    <t>แพรสีนวล</t>
  </si>
  <si>
    <t>อนุชิต</t>
  </si>
  <si>
    <t>ชังชั่ว</t>
  </si>
  <si>
    <t>วรพล</t>
  </si>
  <si>
    <t>จันทมา</t>
  </si>
  <si>
    <t>ดาหวัน</t>
  </si>
  <si>
    <t>แสนหนองชาติ</t>
  </si>
  <si>
    <t>รัตนาภรณ์</t>
  </si>
  <si>
    <t>ยมรัตน์</t>
  </si>
  <si>
    <t>สุภาพร</t>
  </si>
  <si>
    <t>เนียนสุ่ม</t>
  </si>
  <si>
    <t>กานต์รวี</t>
  </si>
  <si>
    <t>อิ่มขำ</t>
  </si>
  <si>
    <t>เกสรา</t>
  </si>
  <si>
    <t>กำไรทอง</t>
  </si>
  <si>
    <t>จันทร์จิรา</t>
  </si>
  <si>
    <t>แรงเขตกรรม</t>
  </si>
  <si>
    <t>น้อยบัณฑิตย์</t>
  </si>
  <si>
    <t>อัจฉรา</t>
  </si>
  <si>
    <t>หมั่นตลุง</t>
  </si>
  <si>
    <t>จันทิมา</t>
  </si>
  <si>
    <t>คำสี</t>
  </si>
  <si>
    <t>ณัฐกมล</t>
  </si>
  <si>
    <t>คงชาฤทธิ์</t>
  </si>
  <si>
    <t>รามาวดี</t>
  </si>
  <si>
    <t>แก้วไชย</t>
  </si>
  <si>
    <t>วิภาพร</t>
  </si>
  <si>
    <t>ลำดวน</t>
  </si>
  <si>
    <t>สุคำภา</t>
  </si>
  <si>
    <t>ปิยะนุช</t>
  </si>
  <si>
    <t>ติยะสันต์</t>
  </si>
  <si>
    <t>ษมาภรณ์</t>
  </si>
  <si>
    <t>ทองพันชั่ง</t>
  </si>
  <si>
    <t>ณัฐธินี</t>
  </si>
  <si>
    <t>ภู่งามชื่น</t>
  </si>
  <si>
    <t>ไพริน</t>
  </si>
  <si>
    <t>อนุตตรีย์</t>
  </si>
  <si>
    <t>ร้อยแก้ว</t>
  </si>
  <si>
    <t>ณภัทร</t>
  </si>
  <si>
    <t>อรุณ</t>
  </si>
  <si>
    <t>กุลธิดา</t>
  </si>
  <si>
    <t>สาสนะ</t>
  </si>
  <si>
    <t>จิตตา</t>
  </si>
  <si>
    <t>จิตสุภา</t>
  </si>
  <si>
    <t>ณัฐวรรณ</t>
  </si>
  <si>
    <t>ศรีทอง</t>
  </si>
  <si>
    <t>ปัทมา</t>
  </si>
  <si>
    <t>ทวีบุตร</t>
  </si>
  <si>
    <t>ภัคจิรา</t>
  </si>
  <si>
    <t>เผ่าคง</t>
  </si>
  <si>
    <t>วรรณิดา</t>
  </si>
  <si>
    <t>คงประกอบ</t>
  </si>
  <si>
    <t>ไกรวิริยะ</t>
  </si>
  <si>
    <t>ไพรลดา</t>
  </si>
  <si>
    <t>วิไชย</t>
  </si>
  <si>
    <t>เกรียงศักดิ์</t>
  </si>
  <si>
    <t>ฤกษ์อุดม</t>
  </si>
  <si>
    <t>สาธิน</t>
  </si>
  <si>
    <t>เอี่ยมสะอาด</t>
  </si>
  <si>
    <t>ณัฐกานต์</t>
  </si>
  <si>
    <t>ธีรนันท์</t>
  </si>
  <si>
    <t>เทศขัน</t>
  </si>
  <si>
    <t>ธาราดล</t>
  </si>
  <si>
    <t>ควรกาญจน์</t>
  </si>
  <si>
    <t>วชิรวิทย์</t>
  </si>
  <si>
    <t>ประกิจ</t>
  </si>
  <si>
    <t>วรันธร</t>
  </si>
  <si>
    <t>เชื้อวงษ์</t>
  </si>
  <si>
    <t>สุภิชาฎิ์</t>
  </si>
  <si>
    <t>พุทธศรี</t>
  </si>
  <si>
    <t>อดิศักดิ์</t>
  </si>
  <si>
    <t>วรรณอนันต์</t>
  </si>
  <si>
    <t>อัครวินท์</t>
  </si>
  <si>
    <t>ประเสริฐดี</t>
  </si>
  <si>
    <t>กัลยรัตน์</t>
  </si>
  <si>
    <t>เจษฎาพัฒนพงศ์</t>
  </si>
  <si>
    <t>วรัชยา</t>
  </si>
  <si>
    <t>หงษ์ดำเนิน</t>
  </si>
  <si>
    <t>วิลาสินี</t>
  </si>
  <si>
    <t>สวัสดี</t>
  </si>
  <si>
    <t>สิรินภา</t>
  </si>
  <si>
    <t>จรรยา</t>
  </si>
  <si>
    <t>วรรนิสา</t>
  </si>
  <si>
    <t>แก้วถิ่นดง</t>
  </si>
  <si>
    <t>สุภนิดา</t>
  </si>
  <si>
    <t>สีนิล</t>
  </si>
  <si>
    <t>นิเทศธัญญกิจ</t>
  </si>
  <si>
    <t>สรณ์สิริ</t>
  </si>
  <si>
    <t>กลิ่นสอน</t>
  </si>
  <si>
    <t>ศรีสุทธิ์</t>
  </si>
  <si>
    <t>อพิยดา</t>
  </si>
  <si>
    <t>ขันกสิกรรม</t>
  </si>
  <si>
    <t>กนกพิชญ</t>
  </si>
  <si>
    <t>ชัยชนะ</t>
  </si>
  <si>
    <t>ประสิทธิกรรม</t>
  </si>
  <si>
    <t>พรรณภสา</t>
  </si>
  <si>
    <t>กอบเกตุ</t>
  </si>
  <si>
    <t>พีรภัทร</t>
  </si>
  <si>
    <t>สิทธิพรม</t>
  </si>
  <si>
    <t>กัลญา</t>
  </si>
  <si>
    <t>ใบเอี่ยม</t>
  </si>
  <si>
    <t>การะแสง</t>
  </si>
  <si>
    <t>กุลญาภา</t>
  </si>
  <si>
    <t>สุจริต</t>
  </si>
  <si>
    <t>อินทิรา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</si>
</sst>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 New"/>
      <family val="2"/>
    </font>
    <font>
      <sz val="16"/>
      <name val="TH SarabunPSK"/>
      <family val="2"/>
    </font>
    <font>
      <sz val="16"/>
      <color theme="1"/>
      <name val="TH Sarabun New"/>
      <family val="2"/>
    </font>
    <font>
      <sz val="16"/>
      <color theme="1"/>
      <name val="TH SarabunPSK"/>
      <family val="2"/>
    </font>
    <font>
      <b/>
      <sz val="16"/>
      <color rgb="FFFF0000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1" fillId="2" borderId="1" xfId="0" applyFont="1" applyFill="1" applyBorder="1"/>
    <xf numFmtId="0" fontId="2" fillId="0" borderId="2" xfId="0" applyNumberFormat="1" applyFont="1" applyFill="1" applyBorder="1" applyAlignment="1">
      <alignment vertical="center" shrinkToFit="1"/>
    </xf>
    <xf numFmtId="0" fontId="2" fillId="0" borderId="3" xfId="0" applyNumberFormat="1" applyFont="1" applyFill="1" applyBorder="1" applyAlignment="1">
      <alignment horizontal="left" vertical="center" shrinkToFit="1"/>
    </xf>
    <xf numFmtId="0" fontId="3" fillId="2" borderId="4" xfId="0" applyFont="1" applyFill="1" applyBorder="1"/>
    <xf numFmtId="0" fontId="3" fillId="0" borderId="0" xfId="0" applyFont="1"/>
    <xf numFmtId="0" fontId="2" fillId="0" borderId="5" xfId="0" applyNumberFormat="1" applyFont="1" applyFill="1" applyBorder="1" applyAlignment="1">
      <alignment vertical="center" shrinkToFit="1"/>
    </xf>
    <xf numFmtId="0" fontId="2" fillId="0" borderId="6" xfId="0" applyNumberFormat="1" applyFont="1" applyFill="1" applyBorder="1" applyAlignment="1">
      <alignment horizontal="left" vertical="center" shrinkToFit="1"/>
    </xf>
    <xf numFmtId="0" fontId="3" fillId="2" borderId="1" xfId="0" applyFont="1" applyFill="1" applyBorder="1"/>
    <xf numFmtId="0" fontId="2" fillId="0" borderId="6" xfId="0" applyNumberFormat="1" applyFont="1" applyFill="1" applyBorder="1" applyAlignment="1">
      <alignment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NumberFormat="1" applyFont="1" applyFill="1" applyBorder="1" applyAlignment="1">
      <alignment vertical="center" shrinkToFit="1"/>
    </xf>
    <xf numFmtId="0" fontId="2" fillId="0" borderId="8" xfId="0" applyNumberFormat="1" applyFont="1" applyFill="1" applyBorder="1" applyAlignment="1">
      <alignment horizontal="left" vertical="center" shrinkToFit="1"/>
    </xf>
    <xf numFmtId="0" fontId="4" fillId="0" borderId="0" xfId="0" applyFont="1"/>
    <xf numFmtId="0" fontId="1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opLeftCell="A37" workbookViewId="0">
      <selection activeCell="C46" sqref="C46:H49"/>
    </sheetView>
  </sheetViews>
  <sheetFormatPr defaultRowHeight="14.25" x14ac:dyDescent="0.2"/>
  <cols>
    <col min="1" max="1" width="4" customWidth="1"/>
    <col min="2" max="2" width="8.625" customWidth="1"/>
    <col min="3" max="3" width="9.375" customWidth="1"/>
    <col min="4" max="4" width="9.25" customWidth="1"/>
    <col min="5" max="5" width="7.125" customWidth="1"/>
    <col min="6" max="6" width="8.5" customWidth="1"/>
    <col min="7" max="7" width="9.75" customWidth="1"/>
    <col min="8" max="8" width="9.875" customWidth="1"/>
    <col min="9" max="9" width="10.875" customWidth="1"/>
    <col min="10" max="10" width="6.75" style="1" customWidth="1"/>
    <col min="11" max="11" width="11.375" style="1" customWidth="1"/>
  </cols>
  <sheetData>
    <row r="1" spans="1:11" ht="24" x14ac:dyDescent="0.55000000000000004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24" x14ac:dyDescent="0.55000000000000004">
      <c r="A2" s="16" t="s">
        <v>11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4" x14ac:dyDescent="0.55000000000000004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24" x14ac:dyDescent="0.55000000000000004">
      <c r="A4" s="17" t="s">
        <v>20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s="1" customFormat="1" ht="24" x14ac:dyDescent="0.55000000000000004">
      <c r="A5" s="18" t="s">
        <v>2</v>
      </c>
      <c r="B5" s="18"/>
      <c r="C5" s="18"/>
      <c r="D5" s="19" t="s">
        <v>3</v>
      </c>
      <c r="E5" s="19"/>
      <c r="F5" s="19"/>
      <c r="G5" s="19"/>
      <c r="H5" s="19"/>
      <c r="I5" s="18" t="s">
        <v>4</v>
      </c>
      <c r="J5" s="18" t="s">
        <v>21</v>
      </c>
      <c r="K5" s="18" t="s">
        <v>5</v>
      </c>
    </row>
    <row r="6" spans="1:11" s="1" customFormat="1" ht="24" x14ac:dyDescent="0.55000000000000004">
      <c r="A6" s="18"/>
      <c r="B6" s="18"/>
      <c r="C6" s="18"/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18"/>
      <c r="J6" s="18"/>
      <c r="K6" s="18"/>
    </row>
    <row r="7" spans="1:11" s="1" customFormat="1" ht="24" x14ac:dyDescent="0.55000000000000004">
      <c r="A7" s="3" t="s">
        <v>23</v>
      </c>
      <c r="B7" s="4" t="s">
        <v>30</v>
      </c>
      <c r="C7" s="4" t="s">
        <v>31</v>
      </c>
      <c r="D7" s="5"/>
      <c r="E7" s="5"/>
      <c r="F7" s="5"/>
      <c r="G7" s="5"/>
      <c r="H7" s="5"/>
      <c r="I7" s="6">
        <f>SUM(D7:H7)</f>
        <v>0</v>
      </c>
      <c r="J7" s="6">
        <f>AVERAGE(I7)/5</f>
        <v>0</v>
      </c>
      <c r="K7" s="6" t="b">
        <f>IF(J7&gt;3,"ดีมาก",IF(J7&gt;2,"ดี",IF(J7&gt;1,"พอใช้",IF(J7&gt;0,"ปรับปรุง"))))</f>
        <v>0</v>
      </c>
    </row>
    <row r="8" spans="1:11" s="1" customFormat="1" ht="24" x14ac:dyDescent="0.55000000000000004">
      <c r="A8" s="7" t="s">
        <v>23</v>
      </c>
      <c r="B8" s="8" t="s">
        <v>32</v>
      </c>
      <c r="C8" s="8" t="s">
        <v>33</v>
      </c>
      <c r="D8" s="9"/>
      <c r="E8" s="9"/>
      <c r="F8" s="9"/>
      <c r="G8" s="9"/>
      <c r="H8" s="9"/>
      <c r="I8" s="6">
        <f t="shared" ref="I8:I34" si="0">SUM(D8:H8)</f>
        <v>0</v>
      </c>
      <c r="J8" s="6">
        <f t="shared" ref="J8:J34" si="1">AVERAGE(I8)/5</f>
        <v>0</v>
      </c>
      <c r="K8" s="6" t="b">
        <f t="shared" ref="K8:K43" si="2">IF(J8&gt;3,"ดีมาก",IF(J8&gt;2,"ดี",IF(J8&gt;1,"พอใช้",IF(J8&gt;0,"ปรับปรุง"))))</f>
        <v>0</v>
      </c>
    </row>
    <row r="9" spans="1:11" s="1" customFormat="1" ht="24" x14ac:dyDescent="0.55000000000000004">
      <c r="A9" s="7" t="s">
        <v>23</v>
      </c>
      <c r="B9" s="8" t="s">
        <v>34</v>
      </c>
      <c r="C9" s="8" t="s">
        <v>35</v>
      </c>
      <c r="D9" s="9"/>
      <c r="E9" s="9"/>
      <c r="F9" s="9"/>
      <c r="G9" s="9"/>
      <c r="H9" s="9"/>
      <c r="I9" s="6">
        <f t="shared" si="0"/>
        <v>0</v>
      </c>
      <c r="J9" s="6">
        <f t="shared" si="1"/>
        <v>0</v>
      </c>
      <c r="K9" s="6" t="b">
        <f t="shared" si="2"/>
        <v>0</v>
      </c>
    </row>
    <row r="10" spans="1:11" s="1" customFormat="1" ht="24" x14ac:dyDescent="0.55000000000000004">
      <c r="A10" s="7" t="s">
        <v>23</v>
      </c>
      <c r="B10" s="8" t="s">
        <v>36</v>
      </c>
      <c r="C10" s="8" t="s">
        <v>37</v>
      </c>
      <c r="D10" s="9"/>
      <c r="E10" s="9"/>
      <c r="F10" s="9"/>
      <c r="G10" s="9"/>
      <c r="H10" s="9"/>
      <c r="I10" s="6">
        <f t="shared" si="0"/>
        <v>0</v>
      </c>
      <c r="J10" s="6">
        <f t="shared" si="1"/>
        <v>0</v>
      </c>
      <c r="K10" s="6" t="b">
        <f t="shared" si="2"/>
        <v>0</v>
      </c>
    </row>
    <row r="11" spans="1:11" s="1" customFormat="1" ht="24" x14ac:dyDescent="0.55000000000000004">
      <c r="A11" s="7" t="s">
        <v>23</v>
      </c>
      <c r="B11" s="8" t="s">
        <v>38</v>
      </c>
      <c r="C11" s="8" t="s">
        <v>39</v>
      </c>
      <c r="D11" s="9"/>
      <c r="E11" s="9"/>
      <c r="F11" s="9"/>
      <c r="G11" s="9"/>
      <c r="H11" s="9"/>
      <c r="I11" s="6">
        <f t="shared" si="0"/>
        <v>0</v>
      </c>
      <c r="J11" s="6">
        <f t="shared" si="1"/>
        <v>0</v>
      </c>
      <c r="K11" s="6" t="b">
        <f t="shared" si="2"/>
        <v>0</v>
      </c>
    </row>
    <row r="12" spans="1:11" s="1" customFormat="1" ht="24" x14ac:dyDescent="0.55000000000000004">
      <c r="A12" s="7" t="s">
        <v>23</v>
      </c>
      <c r="B12" s="8" t="s">
        <v>40</v>
      </c>
      <c r="C12" s="8" t="s">
        <v>41</v>
      </c>
      <c r="D12" s="9"/>
      <c r="E12" s="9"/>
      <c r="F12" s="9"/>
      <c r="G12" s="9"/>
      <c r="H12" s="9"/>
      <c r="I12" s="6">
        <f t="shared" si="0"/>
        <v>0</v>
      </c>
      <c r="J12" s="6">
        <f t="shared" si="1"/>
        <v>0</v>
      </c>
      <c r="K12" s="6" t="b">
        <f t="shared" si="2"/>
        <v>0</v>
      </c>
    </row>
    <row r="13" spans="1:11" s="1" customFormat="1" ht="24" x14ac:dyDescent="0.55000000000000004">
      <c r="A13" s="7" t="s">
        <v>23</v>
      </c>
      <c r="B13" s="8" t="s">
        <v>42</v>
      </c>
      <c r="C13" s="8" t="s">
        <v>43</v>
      </c>
      <c r="D13" s="9"/>
      <c r="E13" s="9"/>
      <c r="F13" s="9"/>
      <c r="G13" s="9"/>
      <c r="H13" s="9"/>
      <c r="I13" s="6">
        <f t="shared" si="0"/>
        <v>0</v>
      </c>
      <c r="J13" s="6">
        <f t="shared" si="1"/>
        <v>0</v>
      </c>
      <c r="K13" s="6" t="b">
        <f t="shared" si="2"/>
        <v>0</v>
      </c>
    </row>
    <row r="14" spans="1:11" s="1" customFormat="1" ht="24" x14ac:dyDescent="0.55000000000000004">
      <c r="A14" s="7" t="s">
        <v>23</v>
      </c>
      <c r="B14" s="8" t="s">
        <v>44</v>
      </c>
      <c r="C14" s="8" t="s">
        <v>45</v>
      </c>
      <c r="D14" s="9"/>
      <c r="E14" s="9"/>
      <c r="F14" s="9"/>
      <c r="G14" s="9"/>
      <c r="H14" s="9"/>
      <c r="I14" s="6">
        <f t="shared" si="0"/>
        <v>0</v>
      </c>
      <c r="J14" s="6">
        <f t="shared" si="1"/>
        <v>0</v>
      </c>
      <c r="K14" s="6" t="b">
        <f t="shared" si="2"/>
        <v>0</v>
      </c>
    </row>
    <row r="15" spans="1:11" s="1" customFormat="1" ht="24" x14ac:dyDescent="0.55000000000000004">
      <c r="A15" s="7" t="s">
        <v>23</v>
      </c>
      <c r="B15" s="8" t="s">
        <v>46</v>
      </c>
      <c r="C15" s="8" t="s">
        <v>47</v>
      </c>
      <c r="D15" s="9"/>
      <c r="E15" s="9"/>
      <c r="F15" s="9"/>
      <c r="G15" s="9"/>
      <c r="H15" s="9"/>
      <c r="I15" s="6">
        <f t="shared" si="0"/>
        <v>0</v>
      </c>
      <c r="J15" s="6">
        <f t="shared" si="1"/>
        <v>0</v>
      </c>
      <c r="K15" s="6" t="b">
        <f t="shared" si="2"/>
        <v>0</v>
      </c>
    </row>
    <row r="16" spans="1:11" s="1" customFormat="1" ht="24" x14ac:dyDescent="0.55000000000000004">
      <c r="A16" s="7" t="s">
        <v>23</v>
      </c>
      <c r="B16" s="8" t="s">
        <v>48</v>
      </c>
      <c r="C16" s="8" t="s">
        <v>49</v>
      </c>
      <c r="D16" s="9"/>
      <c r="E16" s="9"/>
      <c r="F16" s="9"/>
      <c r="G16" s="9"/>
      <c r="H16" s="9"/>
      <c r="I16" s="6">
        <f t="shared" si="0"/>
        <v>0</v>
      </c>
      <c r="J16" s="6">
        <f t="shared" si="1"/>
        <v>0</v>
      </c>
      <c r="K16" s="6" t="b">
        <f t="shared" si="2"/>
        <v>0</v>
      </c>
    </row>
    <row r="17" spans="1:11" s="1" customFormat="1" ht="24" x14ac:dyDescent="0.55000000000000004">
      <c r="A17" s="7" t="s">
        <v>23</v>
      </c>
      <c r="B17" s="8" t="s">
        <v>50</v>
      </c>
      <c r="C17" s="8" t="s">
        <v>51</v>
      </c>
      <c r="D17" s="9"/>
      <c r="E17" s="9"/>
      <c r="F17" s="9"/>
      <c r="G17" s="9"/>
      <c r="H17" s="9"/>
      <c r="I17" s="6">
        <f t="shared" si="0"/>
        <v>0</v>
      </c>
      <c r="J17" s="6">
        <f t="shared" si="1"/>
        <v>0</v>
      </c>
      <c r="K17" s="6" t="b">
        <f t="shared" si="2"/>
        <v>0</v>
      </c>
    </row>
    <row r="18" spans="1:11" s="1" customFormat="1" ht="24" x14ac:dyDescent="0.55000000000000004">
      <c r="A18" s="7" t="s">
        <v>23</v>
      </c>
      <c r="B18" s="8" t="s">
        <v>52</v>
      </c>
      <c r="C18" s="8" t="s">
        <v>53</v>
      </c>
      <c r="D18" s="9"/>
      <c r="E18" s="9"/>
      <c r="F18" s="9"/>
      <c r="G18" s="9"/>
      <c r="H18" s="9"/>
      <c r="I18" s="6">
        <f t="shared" si="0"/>
        <v>0</v>
      </c>
      <c r="J18" s="6">
        <f t="shared" si="1"/>
        <v>0</v>
      </c>
      <c r="K18" s="6" t="b">
        <f t="shared" si="2"/>
        <v>0</v>
      </c>
    </row>
    <row r="19" spans="1:11" s="1" customFormat="1" ht="24" x14ac:dyDescent="0.55000000000000004">
      <c r="A19" s="7" t="s">
        <v>23</v>
      </c>
      <c r="B19" s="8" t="s">
        <v>54</v>
      </c>
      <c r="C19" s="8" t="s">
        <v>55</v>
      </c>
      <c r="D19" s="9"/>
      <c r="E19" s="9"/>
      <c r="F19" s="9"/>
      <c r="G19" s="9"/>
      <c r="H19" s="9"/>
      <c r="I19" s="6">
        <f t="shared" si="0"/>
        <v>0</v>
      </c>
      <c r="J19" s="6">
        <f t="shared" si="1"/>
        <v>0</v>
      </c>
      <c r="K19" s="6" t="b">
        <f t="shared" si="2"/>
        <v>0</v>
      </c>
    </row>
    <row r="20" spans="1:11" s="1" customFormat="1" ht="24" x14ac:dyDescent="0.55000000000000004">
      <c r="A20" s="7" t="s">
        <v>23</v>
      </c>
      <c r="B20" s="8" t="s">
        <v>56</v>
      </c>
      <c r="C20" s="8" t="s">
        <v>57</v>
      </c>
      <c r="D20" s="9"/>
      <c r="E20" s="9"/>
      <c r="F20" s="9"/>
      <c r="G20" s="9"/>
      <c r="H20" s="9"/>
      <c r="I20" s="6">
        <f t="shared" si="0"/>
        <v>0</v>
      </c>
      <c r="J20" s="6">
        <f t="shared" si="1"/>
        <v>0</v>
      </c>
      <c r="K20" s="6" t="b">
        <f t="shared" si="2"/>
        <v>0</v>
      </c>
    </row>
    <row r="21" spans="1:11" s="1" customFormat="1" ht="24" x14ac:dyDescent="0.55000000000000004">
      <c r="A21" s="7" t="s">
        <v>23</v>
      </c>
      <c r="B21" s="8" t="s">
        <v>56</v>
      </c>
      <c r="C21" s="8" t="s">
        <v>58</v>
      </c>
      <c r="D21" s="9"/>
      <c r="E21" s="9"/>
      <c r="F21" s="9"/>
      <c r="G21" s="9"/>
      <c r="H21" s="9"/>
      <c r="I21" s="6">
        <f t="shared" si="0"/>
        <v>0</v>
      </c>
      <c r="J21" s="6">
        <f t="shared" si="1"/>
        <v>0</v>
      </c>
      <c r="K21" s="6" t="b">
        <f t="shared" si="2"/>
        <v>0</v>
      </c>
    </row>
    <row r="22" spans="1:11" s="1" customFormat="1" ht="24" x14ac:dyDescent="0.55000000000000004">
      <c r="A22" s="7" t="s">
        <v>23</v>
      </c>
      <c r="B22" s="8" t="s">
        <v>59</v>
      </c>
      <c r="C22" s="8" t="s">
        <v>60</v>
      </c>
      <c r="D22" s="9"/>
      <c r="E22" s="9"/>
      <c r="F22" s="9"/>
      <c r="G22" s="9"/>
      <c r="H22" s="9"/>
      <c r="I22" s="6">
        <f t="shared" si="0"/>
        <v>0</v>
      </c>
      <c r="J22" s="6">
        <f t="shared" si="1"/>
        <v>0</v>
      </c>
      <c r="K22" s="6" t="b">
        <f t="shared" si="2"/>
        <v>0</v>
      </c>
    </row>
    <row r="23" spans="1:11" s="1" customFormat="1" ht="24" x14ac:dyDescent="0.55000000000000004">
      <c r="A23" s="7" t="s">
        <v>23</v>
      </c>
      <c r="B23" s="8" t="s">
        <v>61</v>
      </c>
      <c r="C23" s="8" t="s">
        <v>62</v>
      </c>
      <c r="D23" s="9"/>
      <c r="E23" s="9"/>
      <c r="F23" s="9"/>
      <c r="G23" s="9"/>
      <c r="H23" s="9"/>
      <c r="I23" s="6">
        <f t="shared" si="0"/>
        <v>0</v>
      </c>
      <c r="J23" s="6">
        <f t="shared" si="1"/>
        <v>0</v>
      </c>
      <c r="K23" s="6" t="b">
        <f t="shared" si="2"/>
        <v>0</v>
      </c>
    </row>
    <row r="24" spans="1:11" s="1" customFormat="1" ht="24" x14ac:dyDescent="0.55000000000000004">
      <c r="A24" s="7" t="s">
        <v>26</v>
      </c>
      <c r="B24" s="8" t="s">
        <v>63</v>
      </c>
      <c r="C24" s="8" t="s">
        <v>64</v>
      </c>
      <c r="D24" s="9"/>
      <c r="E24" s="9"/>
      <c r="F24" s="9"/>
      <c r="G24" s="9"/>
      <c r="H24" s="9"/>
      <c r="I24" s="6">
        <f t="shared" si="0"/>
        <v>0</v>
      </c>
      <c r="J24" s="6">
        <f t="shared" si="1"/>
        <v>0</v>
      </c>
      <c r="K24" s="6" t="b">
        <f t="shared" si="2"/>
        <v>0</v>
      </c>
    </row>
    <row r="25" spans="1:11" s="1" customFormat="1" ht="24" x14ac:dyDescent="0.55000000000000004">
      <c r="A25" s="7" t="s">
        <v>26</v>
      </c>
      <c r="B25" s="8" t="s">
        <v>65</v>
      </c>
      <c r="C25" s="8" t="s">
        <v>66</v>
      </c>
      <c r="D25" s="9"/>
      <c r="E25" s="9"/>
      <c r="F25" s="9"/>
      <c r="G25" s="9"/>
      <c r="H25" s="9"/>
      <c r="I25" s="6">
        <f t="shared" si="0"/>
        <v>0</v>
      </c>
      <c r="J25" s="6">
        <f t="shared" si="1"/>
        <v>0</v>
      </c>
      <c r="K25" s="6" t="b">
        <f t="shared" si="2"/>
        <v>0</v>
      </c>
    </row>
    <row r="26" spans="1:11" s="1" customFormat="1" ht="24" x14ac:dyDescent="0.55000000000000004">
      <c r="A26" s="7" t="s">
        <v>26</v>
      </c>
      <c r="B26" s="8" t="s">
        <v>67</v>
      </c>
      <c r="C26" s="8" t="s">
        <v>68</v>
      </c>
      <c r="D26" s="9"/>
      <c r="E26" s="9"/>
      <c r="F26" s="9"/>
      <c r="G26" s="9"/>
      <c r="H26" s="9"/>
      <c r="I26" s="6">
        <f t="shared" si="0"/>
        <v>0</v>
      </c>
      <c r="J26" s="6">
        <f t="shared" si="1"/>
        <v>0</v>
      </c>
      <c r="K26" s="6" t="b">
        <f t="shared" si="2"/>
        <v>0</v>
      </c>
    </row>
    <row r="27" spans="1:11" s="1" customFormat="1" ht="24" x14ac:dyDescent="0.55000000000000004">
      <c r="A27" s="7" t="s">
        <v>26</v>
      </c>
      <c r="B27" s="8" t="s">
        <v>69</v>
      </c>
      <c r="C27" s="8" t="s">
        <v>70</v>
      </c>
      <c r="D27" s="9"/>
      <c r="E27" s="9"/>
      <c r="F27" s="9"/>
      <c r="G27" s="9"/>
      <c r="H27" s="9"/>
      <c r="I27" s="6">
        <f t="shared" si="0"/>
        <v>0</v>
      </c>
      <c r="J27" s="6">
        <f t="shared" si="1"/>
        <v>0</v>
      </c>
      <c r="K27" s="6" t="b">
        <f t="shared" si="2"/>
        <v>0</v>
      </c>
    </row>
    <row r="28" spans="1:11" s="1" customFormat="1" ht="24" x14ac:dyDescent="0.55000000000000004">
      <c r="A28" s="7" t="s">
        <v>26</v>
      </c>
      <c r="B28" s="8" t="s">
        <v>71</v>
      </c>
      <c r="C28" s="8" t="s">
        <v>72</v>
      </c>
      <c r="D28" s="9"/>
      <c r="E28" s="9"/>
      <c r="F28" s="9"/>
      <c r="G28" s="9"/>
      <c r="H28" s="9"/>
      <c r="I28" s="6">
        <f t="shared" si="0"/>
        <v>0</v>
      </c>
      <c r="J28" s="6">
        <f t="shared" si="1"/>
        <v>0</v>
      </c>
      <c r="K28" s="6" t="b">
        <f t="shared" si="2"/>
        <v>0</v>
      </c>
    </row>
    <row r="29" spans="1:11" s="1" customFormat="1" ht="24" x14ac:dyDescent="0.55000000000000004">
      <c r="A29" s="7" t="s">
        <v>26</v>
      </c>
      <c r="B29" s="8" t="s">
        <v>73</v>
      </c>
      <c r="C29" s="8" t="s">
        <v>74</v>
      </c>
      <c r="D29" s="9"/>
      <c r="E29" s="9"/>
      <c r="F29" s="9"/>
      <c r="G29" s="9"/>
      <c r="H29" s="9"/>
      <c r="I29" s="6">
        <f t="shared" si="0"/>
        <v>0</v>
      </c>
      <c r="J29" s="6">
        <f t="shared" si="1"/>
        <v>0</v>
      </c>
      <c r="K29" s="6" t="b">
        <f t="shared" si="2"/>
        <v>0</v>
      </c>
    </row>
    <row r="30" spans="1:11" s="1" customFormat="1" ht="24" x14ac:dyDescent="0.55000000000000004">
      <c r="A30" s="7" t="s">
        <v>26</v>
      </c>
      <c r="B30" s="8" t="s">
        <v>75</v>
      </c>
      <c r="C30" s="8" t="s">
        <v>76</v>
      </c>
      <c r="D30" s="9"/>
      <c r="E30" s="9"/>
      <c r="F30" s="9"/>
      <c r="G30" s="9"/>
      <c r="H30" s="9"/>
      <c r="I30" s="6">
        <f t="shared" si="0"/>
        <v>0</v>
      </c>
      <c r="J30" s="6">
        <f t="shared" si="1"/>
        <v>0</v>
      </c>
      <c r="K30" s="6" t="b">
        <f t="shared" si="2"/>
        <v>0</v>
      </c>
    </row>
    <row r="31" spans="1:11" s="1" customFormat="1" ht="24" x14ac:dyDescent="0.55000000000000004">
      <c r="A31" s="7" t="s">
        <v>26</v>
      </c>
      <c r="B31" s="8" t="s">
        <v>77</v>
      </c>
      <c r="C31" s="8" t="s">
        <v>78</v>
      </c>
      <c r="D31" s="9"/>
      <c r="E31" s="9"/>
      <c r="F31" s="9"/>
      <c r="G31" s="9"/>
      <c r="H31" s="9"/>
      <c r="I31" s="6">
        <f t="shared" si="0"/>
        <v>0</v>
      </c>
      <c r="J31" s="6">
        <f t="shared" si="1"/>
        <v>0</v>
      </c>
      <c r="K31" s="6" t="b">
        <f t="shared" si="2"/>
        <v>0</v>
      </c>
    </row>
    <row r="32" spans="1:11" s="1" customFormat="1" ht="24" x14ac:dyDescent="0.55000000000000004">
      <c r="A32" s="7" t="s">
        <v>26</v>
      </c>
      <c r="B32" s="8" t="s">
        <v>79</v>
      </c>
      <c r="C32" s="8" t="s">
        <v>80</v>
      </c>
      <c r="D32" s="9"/>
      <c r="E32" s="9"/>
      <c r="F32" s="9"/>
      <c r="G32" s="9"/>
      <c r="H32" s="9"/>
      <c r="I32" s="6">
        <f t="shared" si="0"/>
        <v>0</v>
      </c>
      <c r="J32" s="6">
        <f t="shared" si="1"/>
        <v>0</v>
      </c>
      <c r="K32" s="6" t="b">
        <f t="shared" si="2"/>
        <v>0</v>
      </c>
    </row>
    <row r="33" spans="1:11" s="1" customFormat="1" ht="24" x14ac:dyDescent="0.55000000000000004">
      <c r="A33" s="7" t="s">
        <v>26</v>
      </c>
      <c r="B33" s="8" t="s">
        <v>81</v>
      </c>
      <c r="C33" s="8" t="s">
        <v>82</v>
      </c>
      <c r="D33" s="9"/>
      <c r="E33" s="9"/>
      <c r="F33" s="9"/>
      <c r="G33" s="9"/>
      <c r="H33" s="9"/>
      <c r="I33" s="6">
        <f t="shared" si="0"/>
        <v>0</v>
      </c>
      <c r="J33" s="6">
        <f t="shared" si="1"/>
        <v>0</v>
      </c>
      <c r="K33" s="6" t="b">
        <f t="shared" si="2"/>
        <v>0</v>
      </c>
    </row>
    <row r="34" spans="1:11" s="1" customFormat="1" ht="24" x14ac:dyDescent="0.55000000000000004">
      <c r="A34" s="7" t="s">
        <v>26</v>
      </c>
      <c r="B34" s="8" t="s">
        <v>83</v>
      </c>
      <c r="C34" s="8" t="s">
        <v>84</v>
      </c>
      <c r="D34" s="9"/>
      <c r="E34" s="9"/>
      <c r="F34" s="9"/>
      <c r="G34" s="9"/>
      <c r="H34" s="9"/>
      <c r="I34" s="6">
        <f t="shared" si="0"/>
        <v>0</v>
      </c>
      <c r="J34" s="6">
        <f t="shared" si="1"/>
        <v>0</v>
      </c>
      <c r="K34" s="6" t="b">
        <f t="shared" si="2"/>
        <v>0</v>
      </c>
    </row>
    <row r="35" spans="1:11" s="1" customFormat="1" ht="24" x14ac:dyDescent="0.55000000000000004">
      <c r="A35" s="7" t="s">
        <v>26</v>
      </c>
      <c r="B35" s="8" t="s">
        <v>85</v>
      </c>
      <c r="C35" s="8" t="s">
        <v>27</v>
      </c>
      <c r="D35" s="9"/>
      <c r="E35" s="9"/>
      <c r="F35" s="9"/>
      <c r="G35" s="9"/>
      <c r="H35" s="9"/>
      <c r="I35" s="6">
        <f>SUM(D35:H35)</f>
        <v>0</v>
      </c>
      <c r="J35" s="6">
        <f>AVERAGE(I35)/5</f>
        <v>0</v>
      </c>
      <c r="K35" s="6" t="b">
        <f t="shared" si="2"/>
        <v>0</v>
      </c>
    </row>
    <row r="36" spans="1:11" s="1" customFormat="1" ht="24" x14ac:dyDescent="0.55000000000000004">
      <c r="A36" s="7" t="s">
        <v>26</v>
      </c>
      <c r="B36" s="8" t="s">
        <v>86</v>
      </c>
      <c r="C36" s="8" t="s">
        <v>87</v>
      </c>
      <c r="D36" s="9"/>
      <c r="E36" s="9"/>
      <c r="F36" s="9"/>
      <c r="G36" s="9"/>
      <c r="H36" s="9"/>
      <c r="I36" s="6">
        <f t="shared" ref="I36:I43" si="3">SUM(D36:H36)</f>
        <v>0</v>
      </c>
      <c r="J36" s="6">
        <f t="shared" ref="J36:J43" si="4">AVERAGE(I36)/5</f>
        <v>0</v>
      </c>
      <c r="K36" s="6" t="b">
        <f t="shared" si="2"/>
        <v>0</v>
      </c>
    </row>
    <row r="37" spans="1:11" s="1" customFormat="1" ht="24" x14ac:dyDescent="0.55000000000000004">
      <c r="A37" s="7" t="s">
        <v>26</v>
      </c>
      <c r="B37" s="8" t="s">
        <v>88</v>
      </c>
      <c r="C37" s="8" t="s">
        <v>89</v>
      </c>
      <c r="D37" s="9"/>
      <c r="E37" s="9"/>
      <c r="F37" s="9"/>
      <c r="G37" s="9"/>
      <c r="H37" s="9"/>
      <c r="I37" s="6">
        <f t="shared" si="3"/>
        <v>0</v>
      </c>
      <c r="J37" s="6">
        <f t="shared" si="4"/>
        <v>0</v>
      </c>
      <c r="K37" s="6" t="b">
        <f t="shared" si="2"/>
        <v>0</v>
      </c>
    </row>
    <row r="38" spans="1:11" s="1" customFormat="1" ht="24" x14ac:dyDescent="0.55000000000000004">
      <c r="A38" s="7" t="s">
        <v>26</v>
      </c>
      <c r="B38" s="8" t="s">
        <v>90</v>
      </c>
      <c r="C38" s="8" t="s">
        <v>91</v>
      </c>
      <c r="D38" s="9"/>
      <c r="E38" s="9"/>
      <c r="F38" s="9"/>
      <c r="G38" s="9"/>
      <c r="H38" s="9"/>
      <c r="I38" s="6">
        <f t="shared" si="3"/>
        <v>0</v>
      </c>
      <c r="J38" s="6">
        <f t="shared" si="4"/>
        <v>0</v>
      </c>
      <c r="K38" s="6" t="b">
        <f t="shared" si="2"/>
        <v>0</v>
      </c>
    </row>
    <row r="39" spans="1:11" s="1" customFormat="1" ht="24" x14ac:dyDescent="0.55000000000000004">
      <c r="A39" s="7" t="s">
        <v>26</v>
      </c>
      <c r="B39" s="8" t="s">
        <v>92</v>
      </c>
      <c r="C39" s="8" t="s">
        <v>93</v>
      </c>
      <c r="D39" s="9"/>
      <c r="E39" s="9"/>
      <c r="F39" s="9"/>
      <c r="G39" s="9"/>
      <c r="H39" s="9"/>
      <c r="I39" s="6">
        <f t="shared" si="3"/>
        <v>0</v>
      </c>
      <c r="J39" s="6">
        <f t="shared" si="4"/>
        <v>0</v>
      </c>
      <c r="K39" s="6" t="b">
        <f t="shared" si="2"/>
        <v>0</v>
      </c>
    </row>
    <row r="40" spans="1:11" s="1" customFormat="1" ht="24" x14ac:dyDescent="0.55000000000000004">
      <c r="A40" s="7" t="s">
        <v>26</v>
      </c>
      <c r="B40" s="8" t="s">
        <v>94</v>
      </c>
      <c r="C40" s="8" t="s">
        <v>95</v>
      </c>
      <c r="D40" s="9"/>
      <c r="E40" s="9"/>
      <c r="F40" s="9"/>
      <c r="G40" s="9"/>
      <c r="H40" s="9"/>
      <c r="I40" s="6">
        <f t="shared" si="3"/>
        <v>0</v>
      </c>
      <c r="J40" s="6">
        <f t="shared" si="4"/>
        <v>0</v>
      </c>
      <c r="K40" s="6" t="b">
        <f t="shared" si="2"/>
        <v>0</v>
      </c>
    </row>
    <row r="41" spans="1:11" s="1" customFormat="1" ht="24" x14ac:dyDescent="0.55000000000000004">
      <c r="A41" s="7" t="s">
        <v>26</v>
      </c>
      <c r="B41" s="8" t="s">
        <v>96</v>
      </c>
      <c r="C41" s="8" t="s">
        <v>97</v>
      </c>
      <c r="D41" s="9"/>
      <c r="E41" s="9"/>
      <c r="F41" s="9"/>
      <c r="G41" s="9"/>
      <c r="H41" s="9"/>
      <c r="I41" s="6">
        <f t="shared" si="3"/>
        <v>0</v>
      </c>
      <c r="J41" s="6">
        <f t="shared" si="4"/>
        <v>0</v>
      </c>
      <c r="K41" s="6" t="b">
        <f t="shared" si="2"/>
        <v>0</v>
      </c>
    </row>
    <row r="42" spans="1:11" s="1" customFormat="1" ht="24" x14ac:dyDescent="0.55000000000000004">
      <c r="A42" s="10" t="s">
        <v>26</v>
      </c>
      <c r="B42" s="8" t="s">
        <v>98</v>
      </c>
      <c r="C42" s="8" t="s">
        <v>99</v>
      </c>
      <c r="D42" s="9"/>
      <c r="E42" s="9"/>
      <c r="F42" s="9"/>
      <c r="G42" s="9"/>
      <c r="H42" s="9"/>
      <c r="I42" s="6">
        <f t="shared" si="3"/>
        <v>0</v>
      </c>
      <c r="J42" s="6">
        <f t="shared" si="4"/>
        <v>0</v>
      </c>
      <c r="K42" s="6" t="b">
        <f t="shared" si="2"/>
        <v>0</v>
      </c>
    </row>
    <row r="43" spans="1:11" s="1" customFormat="1" ht="24" x14ac:dyDescent="0.55000000000000004">
      <c r="A43" s="11" t="s">
        <v>26</v>
      </c>
      <c r="B43" s="12" t="s">
        <v>100</v>
      </c>
      <c r="C43" s="12" t="s">
        <v>101</v>
      </c>
      <c r="D43" s="9"/>
      <c r="E43" s="9"/>
      <c r="F43" s="9"/>
      <c r="G43" s="9"/>
      <c r="H43" s="9"/>
      <c r="I43" s="6">
        <f t="shared" si="3"/>
        <v>0</v>
      </c>
      <c r="J43" s="6">
        <f t="shared" si="4"/>
        <v>0</v>
      </c>
      <c r="K43" s="6" t="b">
        <f t="shared" si="2"/>
        <v>0</v>
      </c>
    </row>
    <row r="44" spans="1:11" s="1" customFormat="1" ht="24" x14ac:dyDescent="0.55000000000000004">
      <c r="A44" s="13" t="s">
        <v>26</v>
      </c>
      <c r="B44" s="14" t="s">
        <v>102</v>
      </c>
      <c r="C44" s="14" t="s">
        <v>103</v>
      </c>
      <c r="D44" s="9"/>
      <c r="E44" s="9"/>
      <c r="F44" s="9"/>
      <c r="G44" s="9"/>
      <c r="H44" s="9"/>
    </row>
    <row r="45" spans="1:11" s="1" customFormat="1" ht="24" x14ac:dyDescent="0.55000000000000004">
      <c r="A45" s="15" t="s">
        <v>26</v>
      </c>
      <c r="B45" s="15" t="s">
        <v>104</v>
      </c>
      <c r="C45" s="15" t="s">
        <v>105</v>
      </c>
      <c r="D45" s="9"/>
      <c r="E45" s="9"/>
      <c r="F45" s="9"/>
      <c r="G45" s="9"/>
      <c r="H45" s="9"/>
    </row>
    <row r="46" spans="1:11" ht="24" x14ac:dyDescent="0.55000000000000004">
      <c r="C46" s="16" t="s">
        <v>22</v>
      </c>
      <c r="D46" s="16">
        <f>COUNTIF(D7:D45,"=4")</f>
        <v>0</v>
      </c>
      <c r="E46" s="16">
        <f>COUNTIF(E7:E45,"=4")</f>
        <v>0</v>
      </c>
      <c r="F46" s="16">
        <f>COUNTIF(F7:F45,"=4")</f>
        <v>0</v>
      </c>
      <c r="G46" s="16">
        <f>COUNTIF(G7:G45,"=4")</f>
        <v>0</v>
      </c>
      <c r="H46" s="16">
        <f>COUNTIF(H7:H45,"=4")</f>
        <v>0</v>
      </c>
    </row>
    <row r="47" spans="1:11" ht="24" x14ac:dyDescent="0.55000000000000004">
      <c r="C47" s="16" t="s">
        <v>17</v>
      </c>
      <c r="D47" s="16">
        <f>COUNTIF(D7:D45,"=3")</f>
        <v>0</v>
      </c>
      <c r="E47" s="16">
        <f>COUNTIF(E7:E45,"=3")</f>
        <v>0</v>
      </c>
      <c r="F47" s="16">
        <f>COUNTIF(F7:F45,"=3")</f>
        <v>0</v>
      </c>
      <c r="G47" s="16">
        <f>COUNTIF(G7:G45,"=3")</f>
        <v>0</v>
      </c>
      <c r="H47" s="16">
        <f>COUNTIF(H7:H45,"=3")</f>
        <v>0</v>
      </c>
    </row>
    <row r="48" spans="1:11" ht="24" x14ac:dyDescent="0.55000000000000004">
      <c r="C48" s="16" t="s">
        <v>18</v>
      </c>
      <c r="D48" s="16">
        <f>COUNTIF(D7:D45,"=2")</f>
        <v>0</v>
      </c>
      <c r="E48" s="16">
        <f>COUNTIF(E7:E45,"=2")</f>
        <v>0</v>
      </c>
      <c r="F48" s="16">
        <f>COUNTIF(F7:F45,"=2")</f>
        <v>0</v>
      </c>
      <c r="G48" s="16">
        <f>COUNTIF(G7:G45,"=2")</f>
        <v>0</v>
      </c>
      <c r="H48" s="16">
        <f>COUNTIF(H7:H45,"=2")</f>
        <v>0</v>
      </c>
    </row>
    <row r="49" spans="3:8" ht="24" x14ac:dyDescent="0.55000000000000004">
      <c r="C49" s="16" t="s">
        <v>19</v>
      </c>
      <c r="D49" s="16">
        <f>COUNTIF(D7:D45,"=1")</f>
        <v>0</v>
      </c>
      <c r="E49" s="16">
        <f>COUNTIF(E7:E45,"=1")</f>
        <v>0</v>
      </c>
      <c r="F49" s="16">
        <f>COUNTIF(F7:F45,"=1")</f>
        <v>0</v>
      </c>
      <c r="G49" s="16">
        <f>COUNTIF(G7:G45,"=1")</f>
        <v>0</v>
      </c>
      <c r="H49" s="16">
        <f>COUNTIF(H7:H45,"=1")</f>
        <v>0</v>
      </c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opLeftCell="A37" workbookViewId="0">
      <selection activeCell="C44" sqref="C44:H47"/>
    </sheetView>
  </sheetViews>
  <sheetFormatPr defaultRowHeight="14.25" x14ac:dyDescent="0.2"/>
  <cols>
    <col min="1" max="1" width="4.25" customWidth="1"/>
    <col min="2" max="2" width="7.625" customWidth="1"/>
    <col min="3" max="3" width="9.875" customWidth="1"/>
    <col min="4" max="4" width="9.625" customWidth="1"/>
    <col min="5" max="5" width="7" customWidth="1"/>
    <col min="6" max="6" width="9.125" customWidth="1"/>
    <col min="7" max="7" width="9.625" customWidth="1"/>
    <col min="8" max="8" width="10.875" customWidth="1"/>
    <col min="9" max="9" width="10.125" customWidth="1"/>
    <col min="10" max="10" width="5.375" style="1" customWidth="1"/>
    <col min="11" max="11" width="10.625" customWidth="1"/>
  </cols>
  <sheetData>
    <row r="1" spans="1:11" ht="24" x14ac:dyDescent="0.55000000000000004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24" x14ac:dyDescent="0.55000000000000004">
      <c r="A2" s="16" t="s">
        <v>12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4" x14ac:dyDescent="0.55000000000000004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24" x14ac:dyDescent="0.55000000000000004">
      <c r="A4" s="17" t="s">
        <v>20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s="1" customFormat="1" ht="24" x14ac:dyDescent="0.55000000000000004">
      <c r="A5" s="18" t="s">
        <v>2</v>
      </c>
      <c r="B5" s="18"/>
      <c r="C5" s="18"/>
      <c r="D5" s="19" t="s">
        <v>3</v>
      </c>
      <c r="E5" s="19"/>
      <c r="F5" s="19"/>
      <c r="G5" s="19"/>
      <c r="H5" s="19"/>
      <c r="I5" s="18" t="s">
        <v>4</v>
      </c>
      <c r="J5" s="18" t="s">
        <v>21</v>
      </c>
      <c r="K5" s="18" t="s">
        <v>5</v>
      </c>
    </row>
    <row r="6" spans="1:11" s="1" customFormat="1" ht="24" x14ac:dyDescent="0.55000000000000004">
      <c r="A6" s="18"/>
      <c r="B6" s="18"/>
      <c r="C6" s="18"/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18"/>
      <c r="J6" s="18"/>
      <c r="K6" s="18"/>
    </row>
    <row r="7" spans="1:11" s="1" customFormat="1" ht="24" x14ac:dyDescent="0.55000000000000004">
      <c r="A7" s="3" t="s">
        <v>23</v>
      </c>
      <c r="B7" s="4" t="s">
        <v>106</v>
      </c>
      <c r="C7" s="4" t="s">
        <v>107</v>
      </c>
      <c r="D7" s="5"/>
      <c r="E7" s="5"/>
      <c r="F7" s="5"/>
      <c r="G7" s="5"/>
      <c r="H7" s="5"/>
      <c r="I7" s="6">
        <f>SUM(D7:H7)</f>
        <v>0</v>
      </c>
      <c r="J7" s="6">
        <f>AVERAGE(I7)/5</f>
        <v>0</v>
      </c>
      <c r="K7" s="6" t="b">
        <f>IF(J7&gt;3,"ดีมาก",IF(J7&gt;2,"ดี",IF(J7&gt;1,"พอใช้",IF(J7&gt;0,"ปรับปรุง"))))</f>
        <v>0</v>
      </c>
    </row>
    <row r="8" spans="1:11" s="1" customFormat="1" ht="24" x14ac:dyDescent="0.55000000000000004">
      <c r="A8" s="7" t="s">
        <v>23</v>
      </c>
      <c r="B8" s="8" t="s">
        <v>108</v>
      </c>
      <c r="C8" s="8" t="s">
        <v>109</v>
      </c>
      <c r="D8" s="9"/>
      <c r="E8" s="9"/>
      <c r="F8" s="9"/>
      <c r="G8" s="9"/>
      <c r="H8" s="9"/>
      <c r="I8" s="6">
        <f t="shared" ref="I8:I34" si="0">SUM(D8:H8)</f>
        <v>0</v>
      </c>
      <c r="J8" s="6">
        <f t="shared" ref="J8:J34" si="1">AVERAGE(I8)/5</f>
        <v>0</v>
      </c>
      <c r="K8" s="6" t="b">
        <f t="shared" ref="K8:K43" si="2">IF(J8&gt;3,"ดีมาก",IF(J8&gt;2,"ดี",IF(J8&gt;1,"พอใช้",IF(J8&gt;0,"ปรับปรุง"))))</f>
        <v>0</v>
      </c>
    </row>
    <row r="9" spans="1:11" s="1" customFormat="1" ht="24" x14ac:dyDescent="0.55000000000000004">
      <c r="A9" s="7" t="s">
        <v>23</v>
      </c>
      <c r="B9" s="8" t="s">
        <v>110</v>
      </c>
      <c r="C9" s="8" t="s">
        <v>91</v>
      </c>
      <c r="D9" s="9"/>
      <c r="E9" s="9"/>
      <c r="F9" s="9"/>
      <c r="G9" s="9"/>
      <c r="H9" s="9"/>
      <c r="I9" s="6">
        <f t="shared" si="0"/>
        <v>0</v>
      </c>
      <c r="J9" s="6">
        <f t="shared" si="1"/>
        <v>0</v>
      </c>
      <c r="K9" s="6" t="b">
        <f t="shared" si="2"/>
        <v>0</v>
      </c>
    </row>
    <row r="10" spans="1:11" s="1" customFormat="1" ht="24" x14ac:dyDescent="0.55000000000000004">
      <c r="A10" s="7" t="s">
        <v>23</v>
      </c>
      <c r="B10" s="8" t="s">
        <v>111</v>
      </c>
      <c r="C10" s="8" t="s">
        <v>112</v>
      </c>
      <c r="D10" s="9"/>
      <c r="E10" s="9"/>
      <c r="F10" s="9"/>
      <c r="G10" s="9"/>
      <c r="H10" s="9"/>
      <c r="I10" s="6">
        <f t="shared" si="0"/>
        <v>0</v>
      </c>
      <c r="J10" s="6">
        <f t="shared" si="1"/>
        <v>0</v>
      </c>
      <c r="K10" s="6" t="b">
        <f t="shared" si="2"/>
        <v>0</v>
      </c>
    </row>
    <row r="11" spans="1:11" s="1" customFormat="1" ht="24" x14ac:dyDescent="0.55000000000000004">
      <c r="A11" s="7" t="s">
        <v>23</v>
      </c>
      <c r="B11" s="8" t="s">
        <v>93</v>
      </c>
      <c r="C11" s="8" t="s">
        <v>113</v>
      </c>
      <c r="D11" s="9"/>
      <c r="E11" s="9"/>
      <c r="F11" s="9"/>
      <c r="G11" s="9"/>
      <c r="H11" s="9"/>
      <c r="I11" s="6">
        <f t="shared" si="0"/>
        <v>0</v>
      </c>
      <c r="J11" s="6">
        <f t="shared" si="1"/>
        <v>0</v>
      </c>
      <c r="K11" s="6" t="b">
        <f t="shared" si="2"/>
        <v>0</v>
      </c>
    </row>
    <row r="12" spans="1:11" s="1" customFormat="1" ht="24" x14ac:dyDescent="0.55000000000000004">
      <c r="A12" s="7" t="s">
        <v>26</v>
      </c>
      <c r="B12" s="8" t="s">
        <v>29</v>
      </c>
      <c r="C12" s="8" t="s">
        <v>114</v>
      </c>
      <c r="D12" s="9"/>
      <c r="E12" s="9"/>
      <c r="F12" s="9"/>
      <c r="G12" s="9"/>
      <c r="H12" s="9"/>
      <c r="I12" s="6">
        <f t="shared" si="0"/>
        <v>0</v>
      </c>
      <c r="J12" s="6">
        <f t="shared" si="1"/>
        <v>0</v>
      </c>
      <c r="K12" s="6" t="b">
        <f t="shared" si="2"/>
        <v>0</v>
      </c>
    </row>
    <row r="13" spans="1:11" s="1" customFormat="1" ht="24" x14ac:dyDescent="0.55000000000000004">
      <c r="A13" s="7" t="s">
        <v>26</v>
      </c>
      <c r="B13" s="8" t="s">
        <v>115</v>
      </c>
      <c r="C13" s="8" t="s">
        <v>116</v>
      </c>
      <c r="D13" s="9"/>
      <c r="E13" s="9"/>
      <c r="F13" s="9"/>
      <c r="G13" s="9"/>
      <c r="H13" s="9"/>
      <c r="I13" s="6">
        <f t="shared" si="0"/>
        <v>0</v>
      </c>
      <c r="J13" s="6">
        <f t="shared" si="1"/>
        <v>0</v>
      </c>
      <c r="K13" s="6" t="b">
        <f t="shared" si="2"/>
        <v>0</v>
      </c>
    </row>
    <row r="14" spans="1:11" s="1" customFormat="1" ht="24" x14ac:dyDescent="0.55000000000000004">
      <c r="A14" s="7" t="s">
        <v>26</v>
      </c>
      <c r="B14" s="8" t="s">
        <v>117</v>
      </c>
      <c r="C14" s="8" t="s">
        <v>118</v>
      </c>
      <c r="D14" s="9"/>
      <c r="E14" s="9"/>
      <c r="F14" s="9"/>
      <c r="G14" s="9"/>
      <c r="H14" s="9"/>
      <c r="I14" s="6">
        <f t="shared" si="0"/>
        <v>0</v>
      </c>
      <c r="J14" s="6">
        <f t="shared" si="1"/>
        <v>0</v>
      </c>
      <c r="K14" s="6" t="b">
        <f t="shared" si="2"/>
        <v>0</v>
      </c>
    </row>
    <row r="15" spans="1:11" s="1" customFormat="1" ht="24" x14ac:dyDescent="0.55000000000000004">
      <c r="A15" s="7" t="s">
        <v>26</v>
      </c>
      <c r="B15" s="8" t="s">
        <v>119</v>
      </c>
      <c r="C15" s="8" t="s">
        <v>120</v>
      </c>
      <c r="D15" s="9"/>
      <c r="E15" s="9"/>
      <c r="F15" s="9"/>
      <c r="G15" s="9"/>
      <c r="H15" s="9"/>
      <c r="I15" s="6">
        <f t="shared" si="0"/>
        <v>0</v>
      </c>
      <c r="J15" s="6">
        <f t="shared" si="1"/>
        <v>0</v>
      </c>
      <c r="K15" s="6" t="b">
        <f t="shared" si="2"/>
        <v>0</v>
      </c>
    </row>
    <row r="16" spans="1:11" s="1" customFormat="1" ht="24" x14ac:dyDescent="0.55000000000000004">
      <c r="A16" s="7" t="s">
        <v>26</v>
      </c>
      <c r="B16" s="8" t="s">
        <v>121</v>
      </c>
      <c r="C16" s="8" t="s">
        <v>122</v>
      </c>
      <c r="D16" s="9"/>
      <c r="E16" s="9"/>
      <c r="F16" s="9"/>
      <c r="G16" s="9"/>
      <c r="H16" s="9"/>
      <c r="I16" s="6">
        <f t="shared" si="0"/>
        <v>0</v>
      </c>
      <c r="J16" s="6">
        <f t="shared" si="1"/>
        <v>0</v>
      </c>
      <c r="K16" s="6" t="b">
        <f t="shared" si="2"/>
        <v>0</v>
      </c>
    </row>
    <row r="17" spans="1:11" s="1" customFormat="1" ht="24" x14ac:dyDescent="0.55000000000000004">
      <c r="A17" s="7" t="s">
        <v>26</v>
      </c>
      <c r="B17" s="8" t="s">
        <v>123</v>
      </c>
      <c r="C17" s="8" t="s">
        <v>124</v>
      </c>
      <c r="D17" s="9"/>
      <c r="E17" s="9"/>
      <c r="F17" s="9"/>
      <c r="G17" s="9"/>
      <c r="H17" s="9"/>
      <c r="I17" s="6">
        <f t="shared" si="0"/>
        <v>0</v>
      </c>
      <c r="J17" s="6">
        <f t="shared" si="1"/>
        <v>0</v>
      </c>
      <c r="K17" s="6" t="b">
        <f t="shared" si="2"/>
        <v>0</v>
      </c>
    </row>
    <row r="18" spans="1:11" s="1" customFormat="1" ht="24" x14ac:dyDescent="0.55000000000000004">
      <c r="A18" s="7" t="s">
        <v>26</v>
      </c>
      <c r="B18" s="8" t="s">
        <v>125</v>
      </c>
      <c r="C18" s="8" t="s">
        <v>126</v>
      </c>
      <c r="D18" s="9"/>
      <c r="E18" s="9"/>
      <c r="F18" s="9"/>
      <c r="G18" s="9"/>
      <c r="H18" s="9"/>
      <c r="I18" s="6">
        <f t="shared" si="0"/>
        <v>0</v>
      </c>
      <c r="J18" s="6">
        <f t="shared" si="1"/>
        <v>0</v>
      </c>
      <c r="K18" s="6" t="b">
        <f t="shared" si="2"/>
        <v>0</v>
      </c>
    </row>
    <row r="19" spans="1:11" s="1" customFormat="1" ht="24" x14ac:dyDescent="0.55000000000000004">
      <c r="A19" s="7" t="s">
        <v>26</v>
      </c>
      <c r="B19" s="8" t="s">
        <v>127</v>
      </c>
      <c r="C19" s="8" t="s">
        <v>128</v>
      </c>
      <c r="D19" s="9"/>
      <c r="E19" s="9"/>
      <c r="F19" s="9"/>
      <c r="G19" s="9"/>
      <c r="H19" s="9"/>
      <c r="I19" s="6">
        <f t="shared" si="0"/>
        <v>0</v>
      </c>
      <c r="J19" s="6">
        <f t="shared" si="1"/>
        <v>0</v>
      </c>
      <c r="K19" s="6" t="b">
        <f t="shared" si="2"/>
        <v>0</v>
      </c>
    </row>
    <row r="20" spans="1:11" s="1" customFormat="1" ht="24" x14ac:dyDescent="0.55000000000000004">
      <c r="A20" s="7" t="s">
        <v>26</v>
      </c>
      <c r="B20" s="8" t="s">
        <v>129</v>
      </c>
      <c r="C20" s="8" t="s">
        <v>130</v>
      </c>
      <c r="D20" s="9"/>
      <c r="E20" s="9"/>
      <c r="F20" s="9"/>
      <c r="G20" s="9"/>
      <c r="H20" s="9"/>
      <c r="I20" s="6">
        <f t="shared" si="0"/>
        <v>0</v>
      </c>
      <c r="J20" s="6">
        <f t="shared" si="1"/>
        <v>0</v>
      </c>
      <c r="K20" s="6" t="b">
        <f t="shared" si="2"/>
        <v>0</v>
      </c>
    </row>
    <row r="21" spans="1:11" s="1" customFormat="1" ht="24" x14ac:dyDescent="0.55000000000000004">
      <c r="A21" s="7" t="s">
        <v>26</v>
      </c>
      <c r="B21" s="8" t="s">
        <v>131</v>
      </c>
      <c r="C21" s="8" t="s">
        <v>132</v>
      </c>
      <c r="D21" s="9"/>
      <c r="E21" s="9"/>
      <c r="F21" s="9"/>
      <c r="G21" s="9"/>
      <c r="H21" s="9"/>
      <c r="I21" s="6">
        <f t="shared" si="0"/>
        <v>0</v>
      </c>
      <c r="J21" s="6">
        <f t="shared" si="1"/>
        <v>0</v>
      </c>
      <c r="K21" s="6" t="b">
        <f t="shared" si="2"/>
        <v>0</v>
      </c>
    </row>
    <row r="22" spans="1:11" s="1" customFormat="1" ht="24" x14ac:dyDescent="0.55000000000000004">
      <c r="A22" s="7" t="s">
        <v>26</v>
      </c>
      <c r="B22" s="8" t="s">
        <v>133</v>
      </c>
      <c r="C22" s="8" t="s">
        <v>134</v>
      </c>
      <c r="D22" s="9"/>
      <c r="E22" s="9"/>
      <c r="F22" s="9"/>
      <c r="G22" s="9"/>
      <c r="H22" s="9"/>
      <c r="I22" s="6">
        <f t="shared" si="0"/>
        <v>0</v>
      </c>
      <c r="J22" s="6">
        <f t="shared" si="1"/>
        <v>0</v>
      </c>
      <c r="K22" s="6" t="b">
        <f t="shared" si="2"/>
        <v>0</v>
      </c>
    </row>
    <row r="23" spans="1:11" s="1" customFormat="1" ht="24" x14ac:dyDescent="0.55000000000000004">
      <c r="A23" s="7" t="s">
        <v>26</v>
      </c>
      <c r="B23" s="8" t="s">
        <v>135</v>
      </c>
      <c r="C23" s="8" t="s">
        <v>136</v>
      </c>
      <c r="D23" s="9"/>
      <c r="E23" s="9"/>
      <c r="F23" s="9"/>
      <c r="G23" s="9"/>
      <c r="H23" s="9"/>
      <c r="I23" s="6">
        <f t="shared" si="0"/>
        <v>0</v>
      </c>
      <c r="J23" s="6">
        <f t="shared" si="1"/>
        <v>0</v>
      </c>
      <c r="K23" s="6" t="b">
        <f t="shared" si="2"/>
        <v>0</v>
      </c>
    </row>
    <row r="24" spans="1:11" s="1" customFormat="1" ht="24" x14ac:dyDescent="0.55000000000000004">
      <c r="A24" s="7" t="s">
        <v>26</v>
      </c>
      <c r="B24" s="8" t="s">
        <v>137</v>
      </c>
      <c r="C24" s="8" t="s">
        <v>138</v>
      </c>
      <c r="D24" s="9"/>
      <c r="E24" s="9"/>
      <c r="F24" s="9"/>
      <c r="G24" s="9"/>
      <c r="H24" s="9"/>
      <c r="I24" s="6">
        <f t="shared" si="0"/>
        <v>0</v>
      </c>
      <c r="J24" s="6">
        <f t="shared" si="1"/>
        <v>0</v>
      </c>
      <c r="K24" s="6" t="b">
        <f t="shared" si="2"/>
        <v>0</v>
      </c>
    </row>
    <row r="25" spans="1:11" s="1" customFormat="1" ht="24" x14ac:dyDescent="0.55000000000000004">
      <c r="A25" s="7" t="s">
        <v>26</v>
      </c>
      <c r="B25" s="8" t="s">
        <v>139</v>
      </c>
      <c r="C25" s="8" t="s">
        <v>140</v>
      </c>
      <c r="D25" s="9"/>
      <c r="E25" s="9"/>
      <c r="F25" s="9"/>
      <c r="G25" s="9"/>
      <c r="H25" s="9"/>
      <c r="I25" s="6">
        <f t="shared" si="0"/>
        <v>0</v>
      </c>
      <c r="J25" s="6">
        <f t="shared" si="1"/>
        <v>0</v>
      </c>
      <c r="K25" s="6" t="b">
        <f t="shared" si="2"/>
        <v>0</v>
      </c>
    </row>
    <row r="26" spans="1:11" s="1" customFormat="1" ht="24" x14ac:dyDescent="0.55000000000000004">
      <c r="A26" s="7" t="s">
        <v>26</v>
      </c>
      <c r="B26" s="8" t="s">
        <v>129</v>
      </c>
      <c r="C26" s="8" t="s">
        <v>141</v>
      </c>
      <c r="D26" s="9"/>
      <c r="E26" s="9"/>
      <c r="F26" s="9"/>
      <c r="G26" s="9"/>
      <c r="H26" s="9"/>
      <c r="I26" s="6">
        <f t="shared" si="0"/>
        <v>0</v>
      </c>
      <c r="J26" s="6">
        <f t="shared" si="1"/>
        <v>0</v>
      </c>
      <c r="K26" s="6" t="b">
        <f t="shared" si="2"/>
        <v>0</v>
      </c>
    </row>
    <row r="27" spans="1:11" s="1" customFormat="1" ht="24" x14ac:dyDescent="0.55000000000000004">
      <c r="A27" s="7" t="s">
        <v>26</v>
      </c>
      <c r="B27" s="8" t="s">
        <v>142</v>
      </c>
      <c r="C27" s="8" t="s">
        <v>143</v>
      </c>
      <c r="D27" s="9"/>
      <c r="E27" s="9"/>
      <c r="F27" s="9"/>
      <c r="G27" s="9"/>
      <c r="H27" s="9"/>
      <c r="I27" s="6">
        <f t="shared" si="0"/>
        <v>0</v>
      </c>
      <c r="J27" s="6">
        <f t="shared" si="1"/>
        <v>0</v>
      </c>
      <c r="K27" s="6" t="b">
        <f t="shared" si="2"/>
        <v>0</v>
      </c>
    </row>
    <row r="28" spans="1:11" s="1" customFormat="1" ht="24" x14ac:dyDescent="0.55000000000000004">
      <c r="A28" s="7" t="s">
        <v>26</v>
      </c>
      <c r="B28" s="8" t="s">
        <v>144</v>
      </c>
      <c r="C28" s="8" t="s">
        <v>145</v>
      </c>
      <c r="D28" s="9"/>
      <c r="E28" s="9"/>
      <c r="F28" s="9"/>
      <c r="G28" s="9"/>
      <c r="H28" s="9"/>
      <c r="I28" s="6">
        <f t="shared" si="0"/>
        <v>0</v>
      </c>
      <c r="J28" s="6">
        <f t="shared" si="1"/>
        <v>0</v>
      </c>
      <c r="K28" s="6" t="b">
        <f t="shared" si="2"/>
        <v>0</v>
      </c>
    </row>
    <row r="29" spans="1:11" s="1" customFormat="1" ht="24" x14ac:dyDescent="0.55000000000000004">
      <c r="A29" s="7" t="s">
        <v>26</v>
      </c>
      <c r="B29" s="8" t="s">
        <v>146</v>
      </c>
      <c r="C29" s="8" t="s">
        <v>147</v>
      </c>
      <c r="D29" s="9"/>
      <c r="E29" s="9"/>
      <c r="F29" s="9"/>
      <c r="G29" s="9"/>
      <c r="H29" s="9"/>
      <c r="I29" s="6">
        <f t="shared" si="0"/>
        <v>0</v>
      </c>
      <c r="J29" s="6">
        <f t="shared" si="1"/>
        <v>0</v>
      </c>
      <c r="K29" s="6" t="b">
        <f t="shared" si="2"/>
        <v>0</v>
      </c>
    </row>
    <row r="30" spans="1:11" s="1" customFormat="1" ht="24" x14ac:dyDescent="0.55000000000000004">
      <c r="A30" s="7" t="s">
        <v>26</v>
      </c>
      <c r="B30" s="8" t="s">
        <v>148</v>
      </c>
      <c r="C30" s="8" t="s">
        <v>149</v>
      </c>
      <c r="D30" s="9"/>
      <c r="E30" s="9"/>
      <c r="F30" s="9"/>
      <c r="G30" s="9"/>
      <c r="H30" s="9"/>
      <c r="I30" s="6">
        <f t="shared" si="0"/>
        <v>0</v>
      </c>
      <c r="J30" s="6">
        <f t="shared" si="1"/>
        <v>0</v>
      </c>
      <c r="K30" s="6" t="b">
        <f t="shared" si="2"/>
        <v>0</v>
      </c>
    </row>
    <row r="31" spans="1:11" s="1" customFormat="1" ht="24" x14ac:dyDescent="0.55000000000000004">
      <c r="A31" s="7" t="s">
        <v>26</v>
      </c>
      <c r="B31" s="8" t="s">
        <v>150</v>
      </c>
      <c r="C31" s="8" t="s">
        <v>151</v>
      </c>
      <c r="D31" s="9"/>
      <c r="E31" s="9"/>
      <c r="F31" s="9"/>
      <c r="G31" s="9"/>
      <c r="H31" s="9"/>
      <c r="I31" s="6">
        <f t="shared" si="0"/>
        <v>0</v>
      </c>
      <c r="J31" s="6">
        <f t="shared" si="1"/>
        <v>0</v>
      </c>
      <c r="K31" s="6" t="b">
        <f t="shared" si="2"/>
        <v>0</v>
      </c>
    </row>
    <row r="32" spans="1:11" s="1" customFormat="1" ht="24" x14ac:dyDescent="0.55000000000000004">
      <c r="A32" s="7" t="s">
        <v>26</v>
      </c>
      <c r="B32" s="8" t="s">
        <v>152</v>
      </c>
      <c r="C32" s="8" t="s">
        <v>153</v>
      </c>
      <c r="D32" s="9"/>
      <c r="E32" s="9"/>
      <c r="F32" s="9"/>
      <c r="G32" s="9"/>
      <c r="H32" s="9"/>
      <c r="I32" s="6">
        <f t="shared" si="0"/>
        <v>0</v>
      </c>
      <c r="J32" s="6">
        <f t="shared" si="1"/>
        <v>0</v>
      </c>
      <c r="K32" s="6" t="b">
        <f t="shared" si="2"/>
        <v>0</v>
      </c>
    </row>
    <row r="33" spans="1:11" s="1" customFormat="1" ht="24" x14ac:dyDescent="0.55000000000000004">
      <c r="A33" s="7" t="s">
        <v>26</v>
      </c>
      <c r="B33" s="8" t="s">
        <v>154</v>
      </c>
      <c r="C33" s="8" t="s">
        <v>155</v>
      </c>
      <c r="D33" s="9"/>
      <c r="E33" s="9"/>
      <c r="F33" s="9"/>
      <c r="G33" s="9"/>
      <c r="H33" s="9"/>
      <c r="I33" s="6">
        <f t="shared" si="0"/>
        <v>0</v>
      </c>
      <c r="J33" s="6">
        <f t="shared" si="1"/>
        <v>0</v>
      </c>
      <c r="K33" s="6" t="b">
        <f t="shared" si="2"/>
        <v>0</v>
      </c>
    </row>
    <row r="34" spans="1:11" s="1" customFormat="1" ht="24" x14ac:dyDescent="0.55000000000000004">
      <c r="A34" s="7" t="s">
        <v>26</v>
      </c>
      <c r="B34" s="8" t="s">
        <v>156</v>
      </c>
      <c r="C34" s="8" t="s">
        <v>157</v>
      </c>
      <c r="D34" s="9"/>
      <c r="E34" s="9"/>
      <c r="F34" s="9"/>
      <c r="G34" s="9"/>
      <c r="H34" s="9"/>
      <c r="I34" s="6">
        <f t="shared" si="0"/>
        <v>0</v>
      </c>
      <c r="J34" s="6">
        <f t="shared" si="1"/>
        <v>0</v>
      </c>
      <c r="K34" s="6" t="b">
        <f t="shared" si="2"/>
        <v>0</v>
      </c>
    </row>
    <row r="35" spans="1:11" s="1" customFormat="1" ht="24" x14ac:dyDescent="0.55000000000000004">
      <c r="A35" s="7" t="s">
        <v>26</v>
      </c>
      <c r="B35" s="8" t="s">
        <v>158</v>
      </c>
      <c r="C35" s="8" t="s">
        <v>159</v>
      </c>
      <c r="D35" s="9"/>
      <c r="E35" s="9"/>
      <c r="F35" s="9"/>
      <c r="G35" s="9"/>
      <c r="H35" s="9"/>
      <c r="I35" s="6">
        <f>SUM(D35:H35)</f>
        <v>0</v>
      </c>
      <c r="J35" s="6">
        <f>AVERAGE(I35)/5</f>
        <v>0</v>
      </c>
      <c r="K35" s="6" t="b">
        <f t="shared" si="2"/>
        <v>0</v>
      </c>
    </row>
    <row r="36" spans="1:11" s="1" customFormat="1" ht="24" x14ac:dyDescent="0.55000000000000004">
      <c r="A36" s="7" t="s">
        <v>26</v>
      </c>
      <c r="B36" s="8" t="s">
        <v>160</v>
      </c>
      <c r="C36" s="8" t="s">
        <v>161</v>
      </c>
      <c r="D36" s="9"/>
      <c r="E36" s="9"/>
      <c r="F36" s="9"/>
      <c r="G36" s="9"/>
      <c r="H36" s="9"/>
      <c r="I36" s="6">
        <f t="shared" ref="I36:I43" si="3">SUM(D36:H36)</f>
        <v>0</v>
      </c>
      <c r="J36" s="6">
        <f t="shared" ref="J36:J43" si="4">AVERAGE(I36)/5</f>
        <v>0</v>
      </c>
      <c r="K36" s="6" t="b">
        <f t="shared" si="2"/>
        <v>0</v>
      </c>
    </row>
    <row r="37" spans="1:11" s="1" customFormat="1" ht="24" x14ac:dyDescent="0.55000000000000004">
      <c r="A37" s="7" t="s">
        <v>26</v>
      </c>
      <c r="B37" s="8" t="s">
        <v>162</v>
      </c>
      <c r="C37" s="8" t="s">
        <v>163</v>
      </c>
      <c r="D37" s="9"/>
      <c r="E37" s="9"/>
      <c r="F37" s="9"/>
      <c r="G37" s="9"/>
      <c r="H37" s="9"/>
      <c r="I37" s="6">
        <f t="shared" si="3"/>
        <v>0</v>
      </c>
      <c r="J37" s="6">
        <f t="shared" si="4"/>
        <v>0</v>
      </c>
      <c r="K37" s="6" t="b">
        <f t="shared" si="2"/>
        <v>0</v>
      </c>
    </row>
    <row r="38" spans="1:11" s="1" customFormat="1" ht="24" x14ac:dyDescent="0.55000000000000004">
      <c r="A38" s="7" t="s">
        <v>26</v>
      </c>
      <c r="B38" s="8" t="s">
        <v>164</v>
      </c>
      <c r="C38" s="8" t="s">
        <v>165</v>
      </c>
      <c r="D38" s="9"/>
      <c r="E38" s="9"/>
      <c r="F38" s="9"/>
      <c r="G38" s="9"/>
      <c r="H38" s="9"/>
      <c r="I38" s="6">
        <f t="shared" si="3"/>
        <v>0</v>
      </c>
      <c r="J38" s="6">
        <f t="shared" si="4"/>
        <v>0</v>
      </c>
      <c r="K38" s="6" t="b">
        <f t="shared" si="2"/>
        <v>0</v>
      </c>
    </row>
    <row r="39" spans="1:11" s="1" customFormat="1" ht="24" x14ac:dyDescent="0.55000000000000004">
      <c r="A39" s="7" t="s">
        <v>26</v>
      </c>
      <c r="B39" s="8" t="s">
        <v>166</v>
      </c>
      <c r="C39" s="8" t="s">
        <v>167</v>
      </c>
      <c r="D39" s="9"/>
      <c r="E39" s="9"/>
      <c r="F39" s="9"/>
      <c r="G39" s="9"/>
      <c r="H39" s="9"/>
      <c r="I39" s="6">
        <f t="shared" si="3"/>
        <v>0</v>
      </c>
      <c r="J39" s="6">
        <f t="shared" si="4"/>
        <v>0</v>
      </c>
      <c r="K39" s="6" t="b">
        <f t="shared" si="2"/>
        <v>0</v>
      </c>
    </row>
    <row r="40" spans="1:11" s="1" customFormat="1" ht="24" x14ac:dyDescent="0.55000000000000004">
      <c r="A40" s="7" t="s">
        <v>26</v>
      </c>
      <c r="B40" s="8" t="s">
        <v>168</v>
      </c>
      <c r="C40" s="8" t="s">
        <v>169</v>
      </c>
      <c r="D40" s="9"/>
      <c r="E40" s="9"/>
      <c r="F40" s="9"/>
      <c r="G40" s="9"/>
      <c r="H40" s="9"/>
      <c r="I40" s="6">
        <f t="shared" si="3"/>
        <v>0</v>
      </c>
      <c r="J40" s="6">
        <f t="shared" si="4"/>
        <v>0</v>
      </c>
      <c r="K40" s="6" t="b">
        <f t="shared" si="2"/>
        <v>0</v>
      </c>
    </row>
    <row r="41" spans="1:11" s="1" customFormat="1" ht="24" x14ac:dyDescent="0.55000000000000004">
      <c r="A41" s="7" t="s">
        <v>26</v>
      </c>
      <c r="B41" s="8" t="s">
        <v>170</v>
      </c>
      <c r="C41" s="8" t="s">
        <v>171</v>
      </c>
      <c r="D41" s="9"/>
      <c r="E41" s="9"/>
      <c r="F41" s="9"/>
      <c r="G41" s="9"/>
      <c r="H41" s="9"/>
      <c r="I41" s="6">
        <f t="shared" si="3"/>
        <v>0</v>
      </c>
      <c r="J41" s="6">
        <f t="shared" si="4"/>
        <v>0</v>
      </c>
      <c r="K41" s="6" t="b">
        <f t="shared" si="2"/>
        <v>0</v>
      </c>
    </row>
    <row r="42" spans="1:11" s="1" customFormat="1" ht="24" x14ac:dyDescent="0.55000000000000004">
      <c r="A42" s="10" t="s">
        <v>26</v>
      </c>
      <c r="B42" s="8" t="s">
        <v>172</v>
      </c>
      <c r="C42" s="8" t="s">
        <v>173</v>
      </c>
      <c r="D42" s="9"/>
      <c r="E42" s="9"/>
      <c r="F42" s="9"/>
      <c r="G42" s="9"/>
      <c r="H42" s="9"/>
      <c r="I42" s="6">
        <f t="shared" si="3"/>
        <v>0</v>
      </c>
      <c r="J42" s="6">
        <f t="shared" si="4"/>
        <v>0</v>
      </c>
      <c r="K42" s="6" t="b">
        <f t="shared" si="2"/>
        <v>0</v>
      </c>
    </row>
    <row r="43" spans="1:11" s="1" customFormat="1" ht="24" x14ac:dyDescent="0.55000000000000004">
      <c r="A43" s="11" t="s">
        <v>26</v>
      </c>
      <c r="B43" s="12" t="s">
        <v>174</v>
      </c>
      <c r="C43" s="12" t="s">
        <v>175</v>
      </c>
      <c r="D43" s="9"/>
      <c r="E43" s="9"/>
      <c r="F43" s="9"/>
      <c r="G43" s="9"/>
      <c r="H43" s="9"/>
      <c r="I43" s="6">
        <f t="shared" si="3"/>
        <v>0</v>
      </c>
      <c r="J43" s="6">
        <f t="shared" si="4"/>
        <v>0</v>
      </c>
      <c r="K43" s="6" t="b">
        <f t="shared" si="2"/>
        <v>0</v>
      </c>
    </row>
    <row r="44" spans="1:11" ht="24" x14ac:dyDescent="0.55000000000000004">
      <c r="C44" s="16" t="s">
        <v>22</v>
      </c>
      <c r="D44" s="16">
        <f>COUNTIF(D5:D43,"=4")</f>
        <v>0</v>
      </c>
      <c r="E44" s="16">
        <f>COUNTIF(E5:E43,"=4")</f>
        <v>0</v>
      </c>
      <c r="F44" s="16">
        <f>COUNTIF(F5:F43,"=4")</f>
        <v>0</v>
      </c>
      <c r="G44" s="16">
        <f>COUNTIF(G5:G43,"=4")</f>
        <v>0</v>
      </c>
      <c r="H44" s="16">
        <f>COUNTIF(H5:H43,"=4")</f>
        <v>0</v>
      </c>
    </row>
    <row r="45" spans="1:11" ht="24" x14ac:dyDescent="0.55000000000000004">
      <c r="C45" s="16" t="s">
        <v>17</v>
      </c>
      <c r="D45" s="16">
        <f>COUNTIF(D5:D43,"=3")</f>
        <v>0</v>
      </c>
      <c r="E45" s="16">
        <f>COUNTIF(E5:E43,"=3")</f>
        <v>0</v>
      </c>
      <c r="F45" s="16">
        <f>COUNTIF(F5:F43,"=3")</f>
        <v>0</v>
      </c>
      <c r="G45" s="16">
        <f>COUNTIF(G5:G43,"=3")</f>
        <v>0</v>
      </c>
      <c r="H45" s="16">
        <f>COUNTIF(H5:H43,"=3")</f>
        <v>0</v>
      </c>
    </row>
    <row r="46" spans="1:11" ht="24" x14ac:dyDescent="0.55000000000000004">
      <c r="C46" s="16" t="s">
        <v>18</v>
      </c>
      <c r="D46" s="16">
        <f>COUNTIF(D5:D43,"=2")</f>
        <v>0</v>
      </c>
      <c r="E46" s="16">
        <f>COUNTIF(E5:E43,"=2")</f>
        <v>0</v>
      </c>
      <c r="F46" s="16">
        <f>COUNTIF(F5:F43,"=2")</f>
        <v>0</v>
      </c>
      <c r="G46" s="16">
        <f>COUNTIF(G5:G43,"=2")</f>
        <v>0</v>
      </c>
      <c r="H46" s="16">
        <f>COUNTIF(H5:H43,"=2")</f>
        <v>0</v>
      </c>
    </row>
    <row r="47" spans="1:11" ht="24" x14ac:dyDescent="0.55000000000000004">
      <c r="C47" s="16" t="s">
        <v>19</v>
      </c>
      <c r="D47" s="16">
        <f>COUNTIF(D5:D43,"=1")</f>
        <v>0</v>
      </c>
      <c r="E47" s="16">
        <f>COUNTIF(E5:E43,"=1")</f>
        <v>0</v>
      </c>
      <c r="F47" s="16">
        <f>COUNTIF(F5:F43,"=1")</f>
        <v>0</v>
      </c>
      <c r="G47" s="16">
        <f>COUNTIF(G5:G43,"=1")</f>
        <v>0</v>
      </c>
      <c r="H47" s="16">
        <f>COUNTIF(H5:H43,"=1")</f>
        <v>0</v>
      </c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opLeftCell="A37" workbookViewId="0">
      <selection activeCell="C47" sqref="C47:H50"/>
    </sheetView>
  </sheetViews>
  <sheetFormatPr defaultRowHeight="14.25" x14ac:dyDescent="0.2"/>
  <cols>
    <col min="1" max="1" width="4.25" customWidth="1"/>
    <col min="2" max="2" width="8.375" customWidth="1"/>
    <col min="3" max="3" width="10.375" customWidth="1"/>
    <col min="4" max="4" width="9.25" customWidth="1"/>
    <col min="5" max="5" width="6.625" customWidth="1"/>
    <col min="6" max="6" width="9" customWidth="1"/>
    <col min="7" max="7" width="9.5" customWidth="1"/>
    <col min="8" max="8" width="10.375" customWidth="1"/>
    <col min="9" max="9" width="10.125" customWidth="1"/>
    <col min="10" max="10" width="6.125" style="1" customWidth="1"/>
    <col min="11" max="11" width="11.5" customWidth="1"/>
  </cols>
  <sheetData>
    <row r="1" spans="1:11" ht="24" x14ac:dyDescent="0.55000000000000004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24" x14ac:dyDescent="0.55000000000000004">
      <c r="A2" s="16" t="s">
        <v>13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4" x14ac:dyDescent="0.55000000000000004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24" x14ac:dyDescent="0.55000000000000004">
      <c r="A4" s="17" t="s">
        <v>20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s="1" customFormat="1" ht="24" x14ac:dyDescent="0.55000000000000004">
      <c r="A5" s="18" t="s">
        <v>2</v>
      </c>
      <c r="B5" s="18"/>
      <c r="C5" s="18"/>
      <c r="D5" s="19" t="s">
        <v>3</v>
      </c>
      <c r="E5" s="19"/>
      <c r="F5" s="19"/>
      <c r="G5" s="19"/>
      <c r="H5" s="19"/>
      <c r="I5" s="18" t="s">
        <v>4</v>
      </c>
      <c r="J5" s="18" t="s">
        <v>21</v>
      </c>
      <c r="K5" s="18" t="s">
        <v>5</v>
      </c>
    </row>
    <row r="6" spans="1:11" s="1" customFormat="1" ht="24" x14ac:dyDescent="0.55000000000000004">
      <c r="A6" s="18"/>
      <c r="B6" s="18"/>
      <c r="C6" s="18"/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18"/>
      <c r="J6" s="18"/>
      <c r="K6" s="18"/>
    </row>
    <row r="7" spans="1:11" s="1" customFormat="1" ht="24" x14ac:dyDescent="0.55000000000000004">
      <c r="A7" s="3" t="s">
        <v>23</v>
      </c>
      <c r="B7" s="4" t="s">
        <v>176</v>
      </c>
      <c r="C7" s="4" t="s">
        <v>177</v>
      </c>
      <c r="D7" s="5"/>
      <c r="E7" s="5"/>
      <c r="F7" s="5"/>
      <c r="G7" s="5"/>
      <c r="H7" s="5"/>
      <c r="I7" s="6">
        <f>SUM(D7:H7)</f>
        <v>0</v>
      </c>
      <c r="J7" s="6">
        <f>AVERAGE(I7)/5</f>
        <v>0</v>
      </c>
      <c r="K7" s="6" t="b">
        <f>IF(J7&gt;3,"ดีมาก",IF(J7&gt;2,"ดี",IF(J7&gt;1,"พอใช้",IF(J7&gt;0,"ปรับปรุง"))))</f>
        <v>0</v>
      </c>
    </row>
    <row r="8" spans="1:11" s="1" customFormat="1" ht="24" x14ac:dyDescent="0.55000000000000004">
      <c r="A8" s="7" t="s">
        <v>23</v>
      </c>
      <c r="B8" s="8" t="s">
        <v>178</v>
      </c>
      <c r="C8" s="8" t="s">
        <v>141</v>
      </c>
      <c r="D8" s="9"/>
      <c r="E8" s="9"/>
      <c r="F8" s="9"/>
      <c r="G8" s="9"/>
      <c r="H8" s="9"/>
      <c r="I8" s="6">
        <f t="shared" ref="I8:I34" si="0">SUM(D8:H8)</f>
        <v>0</v>
      </c>
      <c r="J8" s="6">
        <f t="shared" ref="J8:J34" si="1">AVERAGE(I8)/5</f>
        <v>0</v>
      </c>
      <c r="K8" s="6" t="b">
        <f t="shared" ref="K8:K43" si="2">IF(J8&gt;3,"ดีมาก",IF(J8&gt;2,"ดี",IF(J8&gt;1,"พอใช้",IF(J8&gt;0,"ปรับปรุง"))))</f>
        <v>0</v>
      </c>
    </row>
    <row r="9" spans="1:11" s="1" customFormat="1" ht="24" x14ac:dyDescent="0.55000000000000004">
      <c r="A9" s="7" t="s">
        <v>23</v>
      </c>
      <c r="B9" s="8" t="s">
        <v>179</v>
      </c>
      <c r="C9" s="8" t="s">
        <v>55</v>
      </c>
      <c r="D9" s="9"/>
      <c r="E9" s="9"/>
      <c r="F9" s="9"/>
      <c r="G9" s="9"/>
      <c r="H9" s="9"/>
      <c r="I9" s="6">
        <f t="shared" si="0"/>
        <v>0</v>
      </c>
      <c r="J9" s="6">
        <f t="shared" si="1"/>
        <v>0</v>
      </c>
      <c r="K9" s="6" t="b">
        <f t="shared" si="2"/>
        <v>0</v>
      </c>
    </row>
    <row r="10" spans="1:11" s="1" customFormat="1" ht="24" x14ac:dyDescent="0.55000000000000004">
      <c r="A10" s="7" t="s">
        <v>23</v>
      </c>
      <c r="B10" s="8" t="s">
        <v>180</v>
      </c>
      <c r="C10" s="8" t="s">
        <v>181</v>
      </c>
      <c r="D10" s="9"/>
      <c r="E10" s="9"/>
      <c r="F10" s="9"/>
      <c r="G10" s="9"/>
      <c r="H10" s="9"/>
      <c r="I10" s="6">
        <f t="shared" si="0"/>
        <v>0</v>
      </c>
      <c r="J10" s="6">
        <f t="shared" si="1"/>
        <v>0</v>
      </c>
      <c r="K10" s="6" t="b">
        <f t="shared" si="2"/>
        <v>0</v>
      </c>
    </row>
    <row r="11" spans="1:11" s="1" customFormat="1" ht="24" x14ac:dyDescent="0.55000000000000004">
      <c r="A11" s="7" t="s">
        <v>23</v>
      </c>
      <c r="B11" s="8" t="s">
        <v>182</v>
      </c>
      <c r="C11" s="8" t="s">
        <v>183</v>
      </c>
      <c r="D11" s="9"/>
      <c r="E11" s="9"/>
      <c r="F11" s="9"/>
      <c r="G11" s="9"/>
      <c r="H11" s="9"/>
      <c r="I11" s="6">
        <f t="shared" si="0"/>
        <v>0</v>
      </c>
      <c r="J11" s="6">
        <f t="shared" si="1"/>
        <v>0</v>
      </c>
      <c r="K11" s="6" t="b">
        <f t="shared" si="2"/>
        <v>0</v>
      </c>
    </row>
    <row r="12" spans="1:11" s="1" customFormat="1" ht="24" x14ac:dyDescent="0.55000000000000004">
      <c r="A12" s="7" t="s">
        <v>23</v>
      </c>
      <c r="B12" s="8" t="s">
        <v>184</v>
      </c>
      <c r="C12" s="8" t="s">
        <v>185</v>
      </c>
      <c r="D12" s="9"/>
      <c r="E12" s="9"/>
      <c r="F12" s="9"/>
      <c r="G12" s="9"/>
      <c r="H12" s="9"/>
      <c r="I12" s="6">
        <f t="shared" si="0"/>
        <v>0</v>
      </c>
      <c r="J12" s="6">
        <f t="shared" si="1"/>
        <v>0</v>
      </c>
      <c r="K12" s="6" t="b">
        <f t="shared" si="2"/>
        <v>0</v>
      </c>
    </row>
    <row r="13" spans="1:11" s="1" customFormat="1" ht="24" x14ac:dyDescent="0.55000000000000004">
      <c r="A13" s="7" t="s">
        <v>26</v>
      </c>
      <c r="B13" s="8" t="s">
        <v>186</v>
      </c>
      <c r="C13" s="8" t="s">
        <v>187</v>
      </c>
      <c r="D13" s="9"/>
      <c r="E13" s="9"/>
      <c r="F13" s="9"/>
      <c r="G13" s="9"/>
      <c r="H13" s="9"/>
      <c r="I13" s="6">
        <f t="shared" si="0"/>
        <v>0</v>
      </c>
      <c r="J13" s="6">
        <f t="shared" si="1"/>
        <v>0</v>
      </c>
      <c r="K13" s="6" t="b">
        <f t="shared" si="2"/>
        <v>0</v>
      </c>
    </row>
    <row r="14" spans="1:11" s="1" customFormat="1" ht="24" x14ac:dyDescent="0.55000000000000004">
      <c r="A14" s="7" t="s">
        <v>26</v>
      </c>
      <c r="B14" s="8" t="s">
        <v>188</v>
      </c>
      <c r="C14" s="8" t="s">
        <v>189</v>
      </c>
      <c r="D14" s="9"/>
      <c r="E14" s="9"/>
      <c r="F14" s="9"/>
      <c r="G14" s="9"/>
      <c r="H14" s="9"/>
      <c r="I14" s="6">
        <f t="shared" si="0"/>
        <v>0</v>
      </c>
      <c r="J14" s="6">
        <f t="shared" si="1"/>
        <v>0</v>
      </c>
      <c r="K14" s="6" t="b">
        <f t="shared" si="2"/>
        <v>0</v>
      </c>
    </row>
    <row r="15" spans="1:11" s="1" customFormat="1" ht="24" x14ac:dyDescent="0.55000000000000004">
      <c r="A15" s="7" t="s">
        <v>26</v>
      </c>
      <c r="B15" s="8" t="s">
        <v>190</v>
      </c>
      <c r="C15" s="8" t="s">
        <v>191</v>
      </c>
      <c r="D15" s="9"/>
      <c r="E15" s="9"/>
      <c r="F15" s="9"/>
      <c r="G15" s="9"/>
      <c r="H15" s="9"/>
      <c r="I15" s="6">
        <f t="shared" si="0"/>
        <v>0</v>
      </c>
      <c r="J15" s="6">
        <f t="shared" si="1"/>
        <v>0</v>
      </c>
      <c r="K15" s="6" t="b">
        <f t="shared" si="2"/>
        <v>0</v>
      </c>
    </row>
    <row r="16" spans="1:11" s="1" customFormat="1" ht="24" x14ac:dyDescent="0.55000000000000004">
      <c r="A16" s="7" t="s">
        <v>26</v>
      </c>
      <c r="B16" s="8" t="s">
        <v>192</v>
      </c>
      <c r="C16" s="8" t="s">
        <v>193</v>
      </c>
      <c r="D16" s="9"/>
      <c r="E16" s="9"/>
      <c r="F16" s="9"/>
      <c r="G16" s="9"/>
      <c r="H16" s="9"/>
      <c r="I16" s="6">
        <f t="shared" si="0"/>
        <v>0</v>
      </c>
      <c r="J16" s="6">
        <f t="shared" si="1"/>
        <v>0</v>
      </c>
      <c r="K16" s="6" t="b">
        <f t="shared" si="2"/>
        <v>0</v>
      </c>
    </row>
    <row r="17" spans="1:11" s="1" customFormat="1" ht="24" x14ac:dyDescent="0.55000000000000004">
      <c r="A17" s="7" t="s">
        <v>26</v>
      </c>
      <c r="B17" s="8" t="s">
        <v>194</v>
      </c>
      <c r="C17" s="8" t="s">
        <v>195</v>
      </c>
      <c r="D17" s="9"/>
      <c r="E17" s="9"/>
      <c r="F17" s="9"/>
      <c r="G17" s="9"/>
      <c r="H17" s="9"/>
      <c r="I17" s="6">
        <f t="shared" si="0"/>
        <v>0</v>
      </c>
      <c r="J17" s="6">
        <f t="shared" si="1"/>
        <v>0</v>
      </c>
      <c r="K17" s="6" t="b">
        <f t="shared" si="2"/>
        <v>0</v>
      </c>
    </row>
    <row r="18" spans="1:11" s="1" customFormat="1" ht="24" x14ac:dyDescent="0.55000000000000004">
      <c r="A18" s="7" t="s">
        <v>26</v>
      </c>
      <c r="B18" s="8" t="s">
        <v>196</v>
      </c>
      <c r="C18" s="8" t="s">
        <v>197</v>
      </c>
      <c r="D18" s="9"/>
      <c r="E18" s="9"/>
      <c r="F18" s="9"/>
      <c r="G18" s="9"/>
      <c r="H18" s="9"/>
      <c r="I18" s="6">
        <f t="shared" si="0"/>
        <v>0</v>
      </c>
      <c r="J18" s="6">
        <f t="shared" si="1"/>
        <v>0</v>
      </c>
      <c r="K18" s="6" t="b">
        <f t="shared" si="2"/>
        <v>0</v>
      </c>
    </row>
    <row r="19" spans="1:11" s="1" customFormat="1" ht="24" x14ac:dyDescent="0.55000000000000004">
      <c r="A19" s="7" t="s">
        <v>26</v>
      </c>
      <c r="B19" s="8" t="s">
        <v>198</v>
      </c>
      <c r="C19" s="8" t="s">
        <v>199</v>
      </c>
      <c r="D19" s="9"/>
      <c r="E19" s="9"/>
      <c r="F19" s="9"/>
      <c r="G19" s="9"/>
      <c r="H19" s="9"/>
      <c r="I19" s="6">
        <f t="shared" si="0"/>
        <v>0</v>
      </c>
      <c r="J19" s="6">
        <f t="shared" si="1"/>
        <v>0</v>
      </c>
      <c r="K19" s="6" t="b">
        <f t="shared" si="2"/>
        <v>0</v>
      </c>
    </row>
    <row r="20" spans="1:11" s="1" customFormat="1" ht="24" x14ac:dyDescent="0.55000000000000004">
      <c r="A20" s="7" t="s">
        <v>26</v>
      </c>
      <c r="B20" s="8" t="s">
        <v>200</v>
      </c>
      <c r="C20" s="8" t="s">
        <v>201</v>
      </c>
      <c r="D20" s="9"/>
      <c r="E20" s="9"/>
      <c r="F20" s="9"/>
      <c r="G20" s="9"/>
      <c r="H20" s="9"/>
      <c r="I20" s="6">
        <f t="shared" si="0"/>
        <v>0</v>
      </c>
      <c r="J20" s="6">
        <f t="shared" si="1"/>
        <v>0</v>
      </c>
      <c r="K20" s="6" t="b">
        <f t="shared" si="2"/>
        <v>0</v>
      </c>
    </row>
    <row r="21" spans="1:11" s="1" customFormat="1" ht="24" x14ac:dyDescent="0.55000000000000004">
      <c r="A21" s="7" t="s">
        <v>26</v>
      </c>
      <c r="B21" s="8" t="s">
        <v>202</v>
      </c>
      <c r="C21" s="8" t="s">
        <v>203</v>
      </c>
      <c r="D21" s="9"/>
      <c r="E21" s="9"/>
      <c r="F21" s="9"/>
      <c r="G21" s="9"/>
      <c r="H21" s="9"/>
      <c r="I21" s="6">
        <f t="shared" si="0"/>
        <v>0</v>
      </c>
      <c r="J21" s="6">
        <f t="shared" si="1"/>
        <v>0</v>
      </c>
      <c r="K21" s="6" t="b">
        <f t="shared" si="2"/>
        <v>0</v>
      </c>
    </row>
    <row r="22" spans="1:11" s="1" customFormat="1" ht="24" x14ac:dyDescent="0.55000000000000004">
      <c r="A22" s="7" t="s">
        <v>26</v>
      </c>
      <c r="B22" s="8" t="s">
        <v>204</v>
      </c>
      <c r="C22" s="8" t="s">
        <v>205</v>
      </c>
      <c r="D22" s="9"/>
      <c r="E22" s="9"/>
      <c r="F22" s="9"/>
      <c r="G22" s="9"/>
      <c r="H22" s="9"/>
      <c r="I22" s="6">
        <f t="shared" si="0"/>
        <v>0</v>
      </c>
      <c r="J22" s="6">
        <f t="shared" si="1"/>
        <v>0</v>
      </c>
      <c r="K22" s="6" t="b">
        <f t="shared" si="2"/>
        <v>0</v>
      </c>
    </row>
    <row r="23" spans="1:11" s="1" customFormat="1" ht="24" x14ac:dyDescent="0.55000000000000004">
      <c r="A23" s="7" t="s">
        <v>26</v>
      </c>
      <c r="B23" s="8" t="s">
        <v>115</v>
      </c>
      <c r="C23" s="8" t="s">
        <v>206</v>
      </c>
      <c r="D23" s="9"/>
      <c r="E23" s="9"/>
      <c r="F23" s="9"/>
      <c r="G23" s="9"/>
      <c r="H23" s="9"/>
      <c r="I23" s="6">
        <f t="shared" si="0"/>
        <v>0</v>
      </c>
      <c r="J23" s="6">
        <f t="shared" si="1"/>
        <v>0</v>
      </c>
      <c r="K23" s="6" t="b">
        <f t="shared" si="2"/>
        <v>0</v>
      </c>
    </row>
    <row r="24" spans="1:11" s="1" customFormat="1" ht="24" x14ac:dyDescent="0.55000000000000004">
      <c r="A24" s="7" t="s">
        <v>26</v>
      </c>
      <c r="B24" s="8" t="s">
        <v>207</v>
      </c>
      <c r="C24" s="8" t="s">
        <v>208</v>
      </c>
      <c r="D24" s="9"/>
      <c r="E24" s="9"/>
      <c r="F24" s="9"/>
      <c r="G24" s="9"/>
      <c r="H24" s="9"/>
      <c r="I24" s="6">
        <f t="shared" si="0"/>
        <v>0</v>
      </c>
      <c r="J24" s="6">
        <f t="shared" si="1"/>
        <v>0</v>
      </c>
      <c r="K24" s="6" t="b">
        <f t="shared" si="2"/>
        <v>0</v>
      </c>
    </row>
    <row r="25" spans="1:11" s="1" customFormat="1" ht="24" x14ac:dyDescent="0.55000000000000004">
      <c r="A25" s="7" t="s">
        <v>26</v>
      </c>
      <c r="B25" s="8" t="s">
        <v>209</v>
      </c>
      <c r="C25" s="8" t="s">
        <v>210</v>
      </c>
      <c r="D25" s="9"/>
      <c r="E25" s="9"/>
      <c r="F25" s="9"/>
      <c r="G25" s="9"/>
      <c r="H25" s="9"/>
      <c r="I25" s="6">
        <f t="shared" si="0"/>
        <v>0</v>
      </c>
      <c r="J25" s="6">
        <f t="shared" si="1"/>
        <v>0</v>
      </c>
      <c r="K25" s="6" t="b">
        <f t="shared" si="2"/>
        <v>0</v>
      </c>
    </row>
    <row r="26" spans="1:11" s="1" customFormat="1" ht="24" x14ac:dyDescent="0.55000000000000004">
      <c r="A26" s="7" t="s">
        <v>26</v>
      </c>
      <c r="B26" s="8" t="s">
        <v>211</v>
      </c>
      <c r="C26" s="8" t="s">
        <v>212</v>
      </c>
      <c r="D26" s="9"/>
      <c r="E26" s="9"/>
      <c r="F26" s="9"/>
      <c r="G26" s="9"/>
      <c r="H26" s="9"/>
      <c r="I26" s="6">
        <f t="shared" si="0"/>
        <v>0</v>
      </c>
      <c r="J26" s="6">
        <f t="shared" si="1"/>
        <v>0</v>
      </c>
      <c r="K26" s="6" t="b">
        <f t="shared" si="2"/>
        <v>0</v>
      </c>
    </row>
    <row r="27" spans="1:11" s="1" customFormat="1" ht="24" x14ac:dyDescent="0.55000000000000004">
      <c r="A27" s="7" t="s">
        <v>26</v>
      </c>
      <c r="B27" s="8" t="s">
        <v>213</v>
      </c>
      <c r="C27" s="8" t="s">
        <v>214</v>
      </c>
      <c r="D27" s="9"/>
      <c r="E27" s="9"/>
      <c r="F27" s="9"/>
      <c r="G27" s="9"/>
      <c r="H27" s="9"/>
      <c r="I27" s="6">
        <f t="shared" si="0"/>
        <v>0</v>
      </c>
      <c r="J27" s="6">
        <f t="shared" si="1"/>
        <v>0</v>
      </c>
      <c r="K27" s="6" t="b">
        <f t="shared" si="2"/>
        <v>0</v>
      </c>
    </row>
    <row r="28" spans="1:11" s="1" customFormat="1" ht="24" x14ac:dyDescent="0.55000000000000004">
      <c r="A28" s="7" t="s">
        <v>26</v>
      </c>
      <c r="B28" s="8" t="s">
        <v>215</v>
      </c>
      <c r="C28" s="8" t="s">
        <v>216</v>
      </c>
      <c r="D28" s="9"/>
      <c r="E28" s="9"/>
      <c r="F28" s="9"/>
      <c r="G28" s="9"/>
      <c r="H28" s="9"/>
      <c r="I28" s="6">
        <f t="shared" si="0"/>
        <v>0</v>
      </c>
      <c r="J28" s="6">
        <f t="shared" si="1"/>
        <v>0</v>
      </c>
      <c r="K28" s="6" t="b">
        <f t="shared" si="2"/>
        <v>0</v>
      </c>
    </row>
    <row r="29" spans="1:11" s="1" customFormat="1" ht="24" x14ac:dyDescent="0.55000000000000004">
      <c r="A29" s="7" t="s">
        <v>26</v>
      </c>
      <c r="B29" s="8" t="s">
        <v>217</v>
      </c>
      <c r="C29" s="8" t="s">
        <v>218</v>
      </c>
      <c r="D29" s="9"/>
      <c r="E29" s="9"/>
      <c r="F29" s="9"/>
      <c r="G29" s="9"/>
      <c r="H29" s="9"/>
      <c r="I29" s="6">
        <f t="shared" si="0"/>
        <v>0</v>
      </c>
      <c r="J29" s="6">
        <f t="shared" si="1"/>
        <v>0</v>
      </c>
      <c r="K29" s="6" t="b">
        <f t="shared" si="2"/>
        <v>0</v>
      </c>
    </row>
    <row r="30" spans="1:11" s="1" customFormat="1" ht="24" x14ac:dyDescent="0.55000000000000004">
      <c r="A30" s="7" t="s">
        <v>26</v>
      </c>
      <c r="B30" s="8" t="s">
        <v>219</v>
      </c>
      <c r="C30" s="8" t="s">
        <v>220</v>
      </c>
      <c r="D30" s="9"/>
      <c r="E30" s="9"/>
      <c r="F30" s="9"/>
      <c r="G30" s="9"/>
      <c r="H30" s="9"/>
      <c r="I30" s="6">
        <f t="shared" si="0"/>
        <v>0</v>
      </c>
      <c r="J30" s="6">
        <f t="shared" si="1"/>
        <v>0</v>
      </c>
      <c r="K30" s="6" t="b">
        <f t="shared" si="2"/>
        <v>0</v>
      </c>
    </row>
    <row r="31" spans="1:11" s="1" customFormat="1" ht="24" x14ac:dyDescent="0.55000000000000004">
      <c r="A31" s="7" t="s">
        <v>26</v>
      </c>
      <c r="B31" s="8" t="s">
        <v>221</v>
      </c>
      <c r="C31" s="8" t="s">
        <v>222</v>
      </c>
      <c r="D31" s="9"/>
      <c r="E31" s="9"/>
      <c r="F31" s="9"/>
      <c r="G31" s="9"/>
      <c r="H31" s="9"/>
      <c r="I31" s="6">
        <f t="shared" si="0"/>
        <v>0</v>
      </c>
      <c r="J31" s="6">
        <f t="shared" si="1"/>
        <v>0</v>
      </c>
      <c r="K31" s="6" t="b">
        <f t="shared" si="2"/>
        <v>0</v>
      </c>
    </row>
    <row r="32" spans="1:11" s="1" customFormat="1" ht="24" x14ac:dyDescent="0.55000000000000004">
      <c r="A32" s="7" t="s">
        <v>26</v>
      </c>
      <c r="B32" s="8" t="s">
        <v>223</v>
      </c>
      <c r="C32" s="8" t="s">
        <v>224</v>
      </c>
      <c r="D32" s="9"/>
      <c r="E32" s="9"/>
      <c r="F32" s="9"/>
      <c r="G32" s="9"/>
      <c r="H32" s="9"/>
      <c r="I32" s="6">
        <f t="shared" si="0"/>
        <v>0</v>
      </c>
      <c r="J32" s="6">
        <f t="shared" si="1"/>
        <v>0</v>
      </c>
      <c r="K32" s="6" t="b">
        <f t="shared" si="2"/>
        <v>0</v>
      </c>
    </row>
    <row r="33" spans="1:11" s="1" customFormat="1" ht="24" x14ac:dyDescent="0.55000000000000004">
      <c r="A33" s="7" t="s">
        <v>26</v>
      </c>
      <c r="B33" s="8" t="s">
        <v>225</v>
      </c>
      <c r="C33" s="8" t="s">
        <v>226</v>
      </c>
      <c r="D33" s="9"/>
      <c r="E33" s="9"/>
      <c r="F33" s="9"/>
      <c r="G33" s="9"/>
      <c r="H33" s="9"/>
      <c r="I33" s="6">
        <f t="shared" si="0"/>
        <v>0</v>
      </c>
      <c r="J33" s="6">
        <f t="shared" si="1"/>
        <v>0</v>
      </c>
      <c r="K33" s="6" t="b">
        <f t="shared" si="2"/>
        <v>0</v>
      </c>
    </row>
    <row r="34" spans="1:11" s="1" customFormat="1" ht="24" x14ac:dyDescent="0.55000000000000004">
      <c r="A34" s="7" t="s">
        <v>26</v>
      </c>
      <c r="B34" s="8" t="s">
        <v>227</v>
      </c>
      <c r="C34" s="8" t="s">
        <v>136</v>
      </c>
      <c r="D34" s="9"/>
      <c r="E34" s="9"/>
      <c r="F34" s="9"/>
      <c r="G34" s="9"/>
      <c r="H34" s="9"/>
      <c r="I34" s="6">
        <f t="shared" si="0"/>
        <v>0</v>
      </c>
      <c r="J34" s="6">
        <f t="shared" si="1"/>
        <v>0</v>
      </c>
      <c r="K34" s="6" t="b">
        <f t="shared" si="2"/>
        <v>0</v>
      </c>
    </row>
    <row r="35" spans="1:11" s="1" customFormat="1" ht="24" x14ac:dyDescent="0.55000000000000004">
      <c r="A35" s="7" t="s">
        <v>26</v>
      </c>
      <c r="B35" s="8" t="s">
        <v>228</v>
      </c>
      <c r="C35" s="8" t="s">
        <v>229</v>
      </c>
      <c r="D35" s="9"/>
      <c r="E35" s="9"/>
      <c r="F35" s="9"/>
      <c r="G35" s="9"/>
      <c r="H35" s="9"/>
      <c r="I35" s="6">
        <f>SUM(D35:H35)</f>
        <v>0</v>
      </c>
      <c r="J35" s="6">
        <f>AVERAGE(I35)/5</f>
        <v>0</v>
      </c>
      <c r="K35" s="6" t="b">
        <f t="shared" si="2"/>
        <v>0</v>
      </c>
    </row>
    <row r="36" spans="1:11" s="1" customFormat="1" ht="24" x14ac:dyDescent="0.55000000000000004">
      <c r="A36" s="7" t="s">
        <v>26</v>
      </c>
      <c r="B36" s="8" t="s">
        <v>230</v>
      </c>
      <c r="C36" s="8" t="s">
        <v>231</v>
      </c>
      <c r="D36" s="9"/>
      <c r="E36" s="9"/>
      <c r="F36" s="9"/>
      <c r="G36" s="9"/>
      <c r="H36" s="9"/>
      <c r="I36" s="6">
        <f t="shared" ref="I36:I43" si="3">SUM(D36:H36)</f>
        <v>0</v>
      </c>
      <c r="J36" s="6">
        <f t="shared" ref="J36:J43" si="4">AVERAGE(I36)/5</f>
        <v>0</v>
      </c>
      <c r="K36" s="6" t="b">
        <f t="shared" si="2"/>
        <v>0</v>
      </c>
    </row>
    <row r="37" spans="1:11" s="1" customFormat="1" ht="24" x14ac:dyDescent="0.55000000000000004">
      <c r="A37" s="7" t="s">
        <v>26</v>
      </c>
      <c r="B37" s="8" t="s">
        <v>232</v>
      </c>
      <c r="C37" s="8" t="s">
        <v>233</v>
      </c>
      <c r="D37" s="9"/>
      <c r="E37" s="9"/>
      <c r="F37" s="9"/>
      <c r="G37" s="9"/>
      <c r="H37" s="9"/>
      <c r="I37" s="6">
        <f t="shared" si="3"/>
        <v>0</v>
      </c>
      <c r="J37" s="6">
        <f t="shared" si="4"/>
        <v>0</v>
      </c>
      <c r="K37" s="6" t="b">
        <f t="shared" si="2"/>
        <v>0</v>
      </c>
    </row>
    <row r="38" spans="1:11" s="1" customFormat="1" ht="24" x14ac:dyDescent="0.55000000000000004">
      <c r="A38" s="7" t="s">
        <v>26</v>
      </c>
      <c r="B38" s="8" t="s">
        <v>192</v>
      </c>
      <c r="C38" s="8" t="s">
        <v>234</v>
      </c>
      <c r="D38" s="9"/>
      <c r="E38" s="9"/>
      <c r="F38" s="9"/>
      <c r="G38" s="9"/>
      <c r="H38" s="9"/>
      <c r="I38" s="6">
        <f t="shared" si="3"/>
        <v>0</v>
      </c>
      <c r="J38" s="6">
        <f t="shared" si="4"/>
        <v>0</v>
      </c>
      <c r="K38" s="6" t="b">
        <f t="shared" si="2"/>
        <v>0</v>
      </c>
    </row>
    <row r="39" spans="1:11" s="1" customFormat="1" ht="24" x14ac:dyDescent="0.55000000000000004">
      <c r="A39" s="7" t="s">
        <v>26</v>
      </c>
      <c r="B39" s="8" t="s">
        <v>235</v>
      </c>
      <c r="C39" s="8" t="s">
        <v>236</v>
      </c>
      <c r="D39" s="9"/>
      <c r="E39" s="9"/>
      <c r="F39" s="9"/>
      <c r="G39" s="9"/>
      <c r="H39" s="9"/>
      <c r="I39" s="6">
        <f t="shared" si="3"/>
        <v>0</v>
      </c>
      <c r="J39" s="6">
        <f t="shared" si="4"/>
        <v>0</v>
      </c>
      <c r="K39" s="6" t="b">
        <f t="shared" si="2"/>
        <v>0</v>
      </c>
    </row>
    <row r="40" spans="1:11" s="1" customFormat="1" ht="24" x14ac:dyDescent="0.55000000000000004">
      <c r="A40" s="7" t="s">
        <v>26</v>
      </c>
      <c r="B40" s="8" t="s">
        <v>237</v>
      </c>
      <c r="C40" s="8" t="s">
        <v>238</v>
      </c>
      <c r="D40" s="9"/>
      <c r="E40" s="9"/>
      <c r="F40" s="9"/>
      <c r="G40" s="9"/>
      <c r="H40" s="9"/>
      <c r="I40" s="6">
        <f t="shared" si="3"/>
        <v>0</v>
      </c>
      <c r="J40" s="6">
        <f t="shared" si="4"/>
        <v>0</v>
      </c>
      <c r="K40" s="6" t="b">
        <f t="shared" si="2"/>
        <v>0</v>
      </c>
    </row>
    <row r="41" spans="1:11" s="1" customFormat="1" ht="24" x14ac:dyDescent="0.55000000000000004">
      <c r="A41" s="7" t="s">
        <v>26</v>
      </c>
      <c r="B41" s="8" t="s">
        <v>239</v>
      </c>
      <c r="C41" s="8" t="s">
        <v>141</v>
      </c>
      <c r="D41" s="9"/>
      <c r="E41" s="9"/>
      <c r="F41" s="9"/>
      <c r="G41" s="9"/>
      <c r="H41" s="9"/>
      <c r="I41" s="6">
        <f t="shared" si="3"/>
        <v>0</v>
      </c>
      <c r="J41" s="6">
        <f t="shared" si="4"/>
        <v>0</v>
      </c>
      <c r="K41" s="6" t="b">
        <f t="shared" si="2"/>
        <v>0</v>
      </c>
    </row>
    <row r="42" spans="1:11" s="1" customFormat="1" ht="24" x14ac:dyDescent="0.55000000000000004">
      <c r="A42" s="10" t="s">
        <v>26</v>
      </c>
      <c r="B42" s="8" t="s">
        <v>28</v>
      </c>
      <c r="C42" s="8" t="s">
        <v>240</v>
      </c>
      <c r="D42" s="9"/>
      <c r="E42" s="9"/>
      <c r="F42" s="9"/>
      <c r="G42" s="9"/>
      <c r="H42" s="9"/>
      <c r="I42" s="6">
        <f t="shared" si="3"/>
        <v>0</v>
      </c>
      <c r="J42" s="6">
        <f t="shared" si="4"/>
        <v>0</v>
      </c>
      <c r="K42" s="6" t="b">
        <f t="shared" si="2"/>
        <v>0</v>
      </c>
    </row>
    <row r="43" spans="1:11" s="1" customFormat="1" ht="24" x14ac:dyDescent="0.55000000000000004">
      <c r="A43" s="11" t="s">
        <v>26</v>
      </c>
      <c r="B43" s="12" t="s">
        <v>241</v>
      </c>
      <c r="C43" s="12" t="s">
        <v>242</v>
      </c>
      <c r="D43" s="9"/>
      <c r="E43" s="9"/>
      <c r="F43" s="9"/>
      <c r="G43" s="9"/>
      <c r="H43" s="9"/>
      <c r="I43" s="6">
        <f t="shared" si="3"/>
        <v>0</v>
      </c>
      <c r="J43" s="6">
        <f t="shared" si="4"/>
        <v>0</v>
      </c>
      <c r="K43" s="6" t="b">
        <f t="shared" si="2"/>
        <v>0</v>
      </c>
    </row>
    <row r="44" spans="1:11" ht="24" x14ac:dyDescent="0.55000000000000004">
      <c r="A44" s="15" t="s">
        <v>26</v>
      </c>
      <c r="B44" s="15" t="s">
        <v>243</v>
      </c>
      <c r="C44" s="15" t="s">
        <v>244</v>
      </c>
      <c r="D44" s="9"/>
      <c r="E44" s="9"/>
      <c r="F44" s="9"/>
      <c r="G44" s="9"/>
      <c r="H44" s="9"/>
    </row>
    <row r="45" spans="1:11" ht="24" x14ac:dyDescent="0.55000000000000004">
      <c r="A45" s="15" t="s">
        <v>26</v>
      </c>
      <c r="B45" s="15" t="s">
        <v>245</v>
      </c>
      <c r="C45" s="15" t="s">
        <v>238</v>
      </c>
      <c r="D45" s="9"/>
      <c r="E45" s="9"/>
      <c r="F45" s="9"/>
      <c r="G45" s="9"/>
      <c r="H45" s="9"/>
    </row>
    <row r="46" spans="1:11" ht="24" x14ac:dyDescent="0.55000000000000004">
      <c r="A46" s="15" t="s">
        <v>26</v>
      </c>
      <c r="B46" s="15" t="s">
        <v>246</v>
      </c>
      <c r="C46" s="15" t="s">
        <v>247</v>
      </c>
      <c r="D46" s="9"/>
      <c r="E46" s="9"/>
      <c r="F46" s="9"/>
      <c r="G46" s="9"/>
      <c r="H46" s="9"/>
    </row>
    <row r="47" spans="1:11" ht="24" x14ac:dyDescent="0.55000000000000004">
      <c r="C47" s="16" t="s">
        <v>22</v>
      </c>
      <c r="D47" s="16">
        <f>COUNTIF(D8:D46,"=4")</f>
        <v>0</v>
      </c>
      <c r="E47" s="16">
        <f>COUNTIF(E8:E46,"=4")</f>
        <v>0</v>
      </c>
      <c r="F47" s="16">
        <f>COUNTIF(F8:F46,"=4")</f>
        <v>0</v>
      </c>
      <c r="G47" s="16">
        <f>COUNTIF(G8:G46,"=4")</f>
        <v>0</v>
      </c>
      <c r="H47" s="16">
        <f>COUNTIF(H8:H46,"=4")</f>
        <v>0</v>
      </c>
    </row>
    <row r="48" spans="1:11" ht="24" x14ac:dyDescent="0.55000000000000004">
      <c r="C48" s="16" t="s">
        <v>17</v>
      </c>
      <c r="D48" s="16">
        <f>COUNTIF(D8:D46,"=3")</f>
        <v>0</v>
      </c>
      <c r="E48" s="16">
        <f>COUNTIF(E8:E46,"=3")</f>
        <v>0</v>
      </c>
      <c r="F48" s="16">
        <f>COUNTIF(F8:F46,"=3")</f>
        <v>0</v>
      </c>
      <c r="G48" s="16">
        <f>COUNTIF(G8:G46,"=3")</f>
        <v>0</v>
      </c>
      <c r="H48" s="16">
        <f>COUNTIF(H8:H46,"=3")</f>
        <v>0</v>
      </c>
    </row>
    <row r="49" spans="3:8" ht="24" x14ac:dyDescent="0.55000000000000004">
      <c r="C49" s="16" t="s">
        <v>18</v>
      </c>
      <c r="D49" s="16">
        <f>COUNTIF(D8:D46,"=2")</f>
        <v>0</v>
      </c>
      <c r="E49" s="16">
        <f>COUNTIF(E8:E46,"=2")</f>
        <v>0</v>
      </c>
      <c r="F49" s="16">
        <f>COUNTIF(F8:F46,"=2")</f>
        <v>0</v>
      </c>
      <c r="G49" s="16">
        <f>COUNTIF(G8:G46,"=2")</f>
        <v>0</v>
      </c>
      <c r="H49" s="16">
        <f>COUNTIF(H8:H46,"=2")</f>
        <v>0</v>
      </c>
    </row>
    <row r="50" spans="3:8" ht="24" x14ac:dyDescent="0.55000000000000004">
      <c r="C50" s="16" t="s">
        <v>19</v>
      </c>
      <c r="D50" s="16">
        <f>COUNTIF(D8:D46,"=1")</f>
        <v>0</v>
      </c>
      <c r="E50" s="16">
        <f>COUNTIF(E8:E46,"=1")</f>
        <v>0</v>
      </c>
      <c r="F50" s="16">
        <f>COUNTIF(F8:F46,"=1")</f>
        <v>0</v>
      </c>
      <c r="G50" s="16">
        <f>COUNTIF(G8:G46,"=1")</f>
        <v>0</v>
      </c>
      <c r="H50" s="16">
        <f>COUNTIF(H8:H46,"=1")</f>
        <v>0</v>
      </c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opLeftCell="A28" workbookViewId="0">
      <selection activeCell="C36" sqref="C36:H39"/>
    </sheetView>
  </sheetViews>
  <sheetFormatPr defaultRowHeight="14.25" x14ac:dyDescent="0.2"/>
  <cols>
    <col min="1" max="1" width="4.125" customWidth="1"/>
    <col min="2" max="2" width="8.75" customWidth="1"/>
    <col min="3" max="3" width="11.5" customWidth="1"/>
    <col min="4" max="4" width="10.5" customWidth="1"/>
    <col min="5" max="5" width="5.875" customWidth="1"/>
    <col min="6" max="6" width="8.75" customWidth="1"/>
    <col min="7" max="7" width="10.125" customWidth="1"/>
    <col min="8" max="8" width="10.25" customWidth="1"/>
    <col min="9" max="9" width="10.625" customWidth="1"/>
    <col min="10" max="10" width="4.875" style="1" customWidth="1"/>
    <col min="11" max="11" width="12.375" customWidth="1"/>
  </cols>
  <sheetData>
    <row r="1" spans="1:11" ht="24" x14ac:dyDescent="0.55000000000000004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24" x14ac:dyDescent="0.55000000000000004">
      <c r="A2" s="16" t="s">
        <v>14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4" x14ac:dyDescent="0.55000000000000004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24" x14ac:dyDescent="0.55000000000000004">
      <c r="A4" s="17" t="s">
        <v>20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s="1" customFormat="1" ht="24" x14ac:dyDescent="0.55000000000000004">
      <c r="A5" s="18" t="s">
        <v>2</v>
      </c>
      <c r="B5" s="18"/>
      <c r="C5" s="18"/>
      <c r="D5" s="19" t="s">
        <v>3</v>
      </c>
      <c r="E5" s="19"/>
      <c r="F5" s="19"/>
      <c r="G5" s="19"/>
      <c r="H5" s="19"/>
      <c r="I5" s="18" t="s">
        <v>4</v>
      </c>
      <c r="J5" s="18" t="s">
        <v>21</v>
      </c>
      <c r="K5" s="18" t="s">
        <v>5</v>
      </c>
    </row>
    <row r="6" spans="1:11" s="1" customFormat="1" ht="24" x14ac:dyDescent="0.55000000000000004">
      <c r="A6" s="18"/>
      <c r="B6" s="18"/>
      <c r="C6" s="18"/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18"/>
      <c r="J6" s="18"/>
      <c r="K6" s="18"/>
    </row>
    <row r="7" spans="1:11" s="1" customFormat="1" ht="24" x14ac:dyDescent="0.55000000000000004">
      <c r="A7" s="3" t="s">
        <v>23</v>
      </c>
      <c r="B7" s="4" t="s">
        <v>248</v>
      </c>
      <c r="C7" s="4" t="s">
        <v>249</v>
      </c>
      <c r="D7" s="5"/>
      <c r="E7" s="5"/>
      <c r="F7" s="5"/>
      <c r="G7" s="5"/>
      <c r="H7" s="5"/>
      <c r="I7" s="6">
        <f>SUM(D7:H7)</f>
        <v>0</v>
      </c>
      <c r="J7" s="6">
        <f>AVERAGE(I7)/5</f>
        <v>0</v>
      </c>
      <c r="K7" s="6" t="b">
        <f>IF(J7&gt;3,"ดีมาก",IF(J7&gt;2,"ดี",IF(J7&gt;1,"พอใช้",IF(J7&gt;0,"ปรับปรุง"))))</f>
        <v>0</v>
      </c>
    </row>
    <row r="8" spans="1:11" s="1" customFormat="1" ht="24" x14ac:dyDescent="0.55000000000000004">
      <c r="A8" s="7" t="s">
        <v>23</v>
      </c>
      <c r="B8" s="8" t="s">
        <v>250</v>
      </c>
      <c r="C8" s="8" t="s">
        <v>251</v>
      </c>
      <c r="D8" s="9"/>
      <c r="E8" s="9"/>
      <c r="F8" s="9"/>
      <c r="G8" s="9"/>
      <c r="H8" s="9"/>
      <c r="I8" s="6">
        <f t="shared" ref="I8:I34" si="0">SUM(D8:H8)</f>
        <v>0</v>
      </c>
      <c r="J8" s="6">
        <f t="shared" ref="J8:J34" si="1">AVERAGE(I8)/5</f>
        <v>0</v>
      </c>
      <c r="K8" s="6" t="b">
        <f t="shared" ref="K8:K35" si="2">IF(J8&gt;3,"ดีมาก",IF(J8&gt;2,"ดี",IF(J8&gt;1,"พอใช้",IF(J8&gt;0,"ปรับปรุง"))))</f>
        <v>0</v>
      </c>
    </row>
    <row r="9" spans="1:11" s="1" customFormat="1" ht="24" x14ac:dyDescent="0.55000000000000004">
      <c r="A9" s="7" t="s">
        <v>23</v>
      </c>
      <c r="B9" s="8" t="s">
        <v>252</v>
      </c>
      <c r="C9" s="8" t="s">
        <v>253</v>
      </c>
      <c r="D9" s="9"/>
      <c r="E9" s="9"/>
      <c r="F9" s="9"/>
      <c r="G9" s="9"/>
      <c r="H9" s="9"/>
      <c r="I9" s="6">
        <f t="shared" si="0"/>
        <v>0</v>
      </c>
      <c r="J9" s="6">
        <f t="shared" si="1"/>
        <v>0</v>
      </c>
      <c r="K9" s="6" t="b">
        <f t="shared" si="2"/>
        <v>0</v>
      </c>
    </row>
    <row r="10" spans="1:11" s="1" customFormat="1" ht="24" x14ac:dyDescent="0.55000000000000004">
      <c r="A10" s="7" t="s">
        <v>23</v>
      </c>
      <c r="B10" s="8" t="s">
        <v>254</v>
      </c>
      <c r="C10" s="8" t="s">
        <v>255</v>
      </c>
      <c r="D10" s="9"/>
      <c r="E10" s="9"/>
      <c r="F10" s="9"/>
      <c r="G10" s="9"/>
      <c r="H10" s="9"/>
      <c r="I10" s="6">
        <f t="shared" si="0"/>
        <v>0</v>
      </c>
      <c r="J10" s="6">
        <f t="shared" si="1"/>
        <v>0</v>
      </c>
      <c r="K10" s="6" t="b">
        <f t="shared" si="2"/>
        <v>0</v>
      </c>
    </row>
    <row r="11" spans="1:11" s="1" customFormat="1" ht="24" x14ac:dyDescent="0.55000000000000004">
      <c r="A11" s="7" t="s">
        <v>23</v>
      </c>
      <c r="B11" s="8" t="s">
        <v>256</v>
      </c>
      <c r="C11" s="8" t="s">
        <v>257</v>
      </c>
      <c r="D11" s="9"/>
      <c r="E11" s="9"/>
      <c r="F11" s="9"/>
      <c r="G11" s="9"/>
      <c r="H11" s="9"/>
      <c r="I11" s="6">
        <f t="shared" si="0"/>
        <v>0</v>
      </c>
      <c r="J11" s="6">
        <f t="shared" si="1"/>
        <v>0</v>
      </c>
      <c r="K11" s="6" t="b">
        <f t="shared" si="2"/>
        <v>0</v>
      </c>
    </row>
    <row r="12" spans="1:11" s="1" customFormat="1" ht="24" x14ac:dyDescent="0.55000000000000004">
      <c r="A12" s="7" t="s">
        <v>23</v>
      </c>
      <c r="B12" s="8" t="s">
        <v>258</v>
      </c>
      <c r="C12" s="8" t="s">
        <v>259</v>
      </c>
      <c r="D12" s="9"/>
      <c r="E12" s="9"/>
      <c r="F12" s="9"/>
      <c r="G12" s="9"/>
      <c r="H12" s="9"/>
      <c r="I12" s="6">
        <f t="shared" si="0"/>
        <v>0</v>
      </c>
      <c r="J12" s="6">
        <f t="shared" si="1"/>
        <v>0</v>
      </c>
      <c r="K12" s="6" t="b">
        <f t="shared" si="2"/>
        <v>0</v>
      </c>
    </row>
    <row r="13" spans="1:11" s="1" customFormat="1" ht="24" x14ac:dyDescent="0.55000000000000004">
      <c r="A13" s="7" t="s">
        <v>23</v>
      </c>
      <c r="B13" s="8" t="s">
        <v>260</v>
      </c>
      <c r="C13" s="8" t="s">
        <v>261</v>
      </c>
      <c r="D13" s="9"/>
      <c r="E13" s="9"/>
      <c r="F13" s="9"/>
      <c r="G13" s="9"/>
      <c r="H13" s="9"/>
      <c r="I13" s="6">
        <f t="shared" si="0"/>
        <v>0</v>
      </c>
      <c r="J13" s="6">
        <f t="shared" si="1"/>
        <v>0</v>
      </c>
      <c r="K13" s="6" t="b">
        <f t="shared" si="2"/>
        <v>0</v>
      </c>
    </row>
    <row r="14" spans="1:11" s="1" customFormat="1" ht="24" x14ac:dyDescent="0.55000000000000004">
      <c r="A14" s="7" t="s">
        <v>23</v>
      </c>
      <c r="B14" s="8" t="s">
        <v>24</v>
      </c>
      <c r="C14" s="8" t="s">
        <v>262</v>
      </c>
      <c r="D14" s="9"/>
      <c r="E14" s="9"/>
      <c r="F14" s="9"/>
      <c r="G14" s="9"/>
      <c r="H14" s="9"/>
      <c r="I14" s="6">
        <f t="shared" si="0"/>
        <v>0</v>
      </c>
      <c r="J14" s="6">
        <f t="shared" si="1"/>
        <v>0</v>
      </c>
      <c r="K14" s="6" t="b">
        <f t="shared" si="2"/>
        <v>0</v>
      </c>
    </row>
    <row r="15" spans="1:11" s="1" customFormat="1" ht="24" x14ac:dyDescent="0.55000000000000004">
      <c r="A15" s="7" t="s">
        <v>26</v>
      </c>
      <c r="B15" s="8" t="s">
        <v>263</v>
      </c>
      <c r="C15" s="8" t="s">
        <v>264</v>
      </c>
      <c r="D15" s="9"/>
      <c r="E15" s="9"/>
      <c r="F15" s="9"/>
      <c r="G15" s="9"/>
      <c r="H15" s="9"/>
      <c r="I15" s="6">
        <f t="shared" si="0"/>
        <v>0</v>
      </c>
      <c r="J15" s="6">
        <f t="shared" si="1"/>
        <v>0</v>
      </c>
      <c r="K15" s="6" t="b">
        <f t="shared" si="2"/>
        <v>0</v>
      </c>
    </row>
    <row r="16" spans="1:11" s="1" customFormat="1" ht="24" x14ac:dyDescent="0.55000000000000004">
      <c r="A16" s="7" t="s">
        <v>26</v>
      </c>
      <c r="B16" s="8" t="s">
        <v>265</v>
      </c>
      <c r="C16" s="8" t="s">
        <v>266</v>
      </c>
      <c r="D16" s="9"/>
      <c r="E16" s="9"/>
      <c r="F16" s="9"/>
      <c r="G16" s="9"/>
      <c r="H16" s="9"/>
      <c r="I16" s="6">
        <f t="shared" si="0"/>
        <v>0</v>
      </c>
      <c r="J16" s="6">
        <f t="shared" si="1"/>
        <v>0</v>
      </c>
      <c r="K16" s="6" t="b">
        <f t="shared" si="2"/>
        <v>0</v>
      </c>
    </row>
    <row r="17" spans="1:11" s="1" customFormat="1" ht="24" x14ac:dyDescent="0.55000000000000004">
      <c r="A17" s="7" t="s">
        <v>26</v>
      </c>
      <c r="B17" s="8" t="s">
        <v>267</v>
      </c>
      <c r="C17" s="8" t="s">
        <v>268</v>
      </c>
      <c r="D17" s="9"/>
      <c r="E17" s="9"/>
      <c r="F17" s="9"/>
      <c r="G17" s="9"/>
      <c r="H17" s="9"/>
      <c r="I17" s="6">
        <f t="shared" si="0"/>
        <v>0</v>
      </c>
      <c r="J17" s="6">
        <f t="shared" si="1"/>
        <v>0</v>
      </c>
      <c r="K17" s="6" t="b">
        <f t="shared" si="2"/>
        <v>0</v>
      </c>
    </row>
    <row r="18" spans="1:11" s="1" customFormat="1" ht="24" x14ac:dyDescent="0.55000000000000004">
      <c r="A18" s="7" t="s">
        <v>26</v>
      </c>
      <c r="B18" s="8" t="s">
        <v>269</v>
      </c>
      <c r="C18" s="8" t="s">
        <v>114</v>
      </c>
      <c r="D18" s="9"/>
      <c r="E18" s="9"/>
      <c r="F18" s="9"/>
      <c r="G18" s="9"/>
      <c r="H18" s="9"/>
      <c r="I18" s="6">
        <f t="shared" si="0"/>
        <v>0</v>
      </c>
      <c r="J18" s="6">
        <f t="shared" si="1"/>
        <v>0</v>
      </c>
      <c r="K18" s="6" t="b">
        <f t="shared" si="2"/>
        <v>0</v>
      </c>
    </row>
    <row r="19" spans="1:11" s="1" customFormat="1" ht="24" x14ac:dyDescent="0.55000000000000004">
      <c r="A19" s="7" t="s">
        <v>26</v>
      </c>
      <c r="B19" s="8" t="s">
        <v>270</v>
      </c>
      <c r="C19" s="8" t="s">
        <v>271</v>
      </c>
      <c r="D19" s="9"/>
      <c r="E19" s="9"/>
      <c r="F19" s="9"/>
      <c r="G19" s="9"/>
      <c r="H19" s="9"/>
      <c r="I19" s="6">
        <f t="shared" si="0"/>
        <v>0</v>
      </c>
      <c r="J19" s="6">
        <f t="shared" si="1"/>
        <v>0</v>
      </c>
      <c r="K19" s="6" t="b">
        <f t="shared" si="2"/>
        <v>0</v>
      </c>
    </row>
    <row r="20" spans="1:11" s="1" customFormat="1" ht="24" x14ac:dyDescent="0.55000000000000004">
      <c r="A20" s="7" t="s">
        <v>26</v>
      </c>
      <c r="B20" s="8" t="s">
        <v>198</v>
      </c>
      <c r="C20" s="8" t="s">
        <v>272</v>
      </c>
      <c r="D20" s="9"/>
      <c r="E20" s="9"/>
      <c r="F20" s="9"/>
      <c r="G20" s="9"/>
      <c r="H20" s="9"/>
      <c r="I20" s="6">
        <f t="shared" si="0"/>
        <v>0</v>
      </c>
      <c r="J20" s="6">
        <f t="shared" si="1"/>
        <v>0</v>
      </c>
      <c r="K20" s="6" t="b">
        <f t="shared" si="2"/>
        <v>0</v>
      </c>
    </row>
    <row r="21" spans="1:11" s="1" customFormat="1" ht="24" x14ac:dyDescent="0.55000000000000004">
      <c r="A21" s="7" t="s">
        <v>26</v>
      </c>
      <c r="B21" s="8" t="s">
        <v>273</v>
      </c>
      <c r="C21" s="8" t="s">
        <v>274</v>
      </c>
      <c r="D21" s="9"/>
      <c r="E21" s="9"/>
      <c r="F21" s="9"/>
      <c r="G21" s="9"/>
      <c r="H21" s="9"/>
      <c r="I21" s="6">
        <f t="shared" si="0"/>
        <v>0</v>
      </c>
      <c r="J21" s="6">
        <f t="shared" si="1"/>
        <v>0</v>
      </c>
      <c r="K21" s="6" t="b">
        <f t="shared" si="2"/>
        <v>0</v>
      </c>
    </row>
    <row r="22" spans="1:11" s="1" customFormat="1" ht="24" x14ac:dyDescent="0.55000000000000004">
      <c r="A22" s="7" t="s">
        <v>26</v>
      </c>
      <c r="B22" s="8" t="s">
        <v>275</v>
      </c>
      <c r="C22" s="8" t="s">
        <v>276</v>
      </c>
      <c r="D22" s="9"/>
      <c r="E22" s="9"/>
      <c r="F22" s="9"/>
      <c r="G22" s="9"/>
      <c r="H22" s="9"/>
      <c r="I22" s="6">
        <f t="shared" si="0"/>
        <v>0</v>
      </c>
      <c r="J22" s="6">
        <f t="shared" si="1"/>
        <v>0</v>
      </c>
      <c r="K22" s="6" t="b">
        <f t="shared" si="2"/>
        <v>0</v>
      </c>
    </row>
    <row r="23" spans="1:11" s="1" customFormat="1" ht="24" x14ac:dyDescent="0.55000000000000004">
      <c r="A23" s="7" t="s">
        <v>26</v>
      </c>
      <c r="B23" s="8" t="s">
        <v>277</v>
      </c>
      <c r="C23" s="8" t="s">
        <v>278</v>
      </c>
      <c r="D23" s="9"/>
      <c r="E23" s="9"/>
      <c r="F23" s="9"/>
      <c r="G23" s="9"/>
      <c r="H23" s="9"/>
      <c r="I23" s="6">
        <f t="shared" si="0"/>
        <v>0</v>
      </c>
      <c r="J23" s="6">
        <f t="shared" si="1"/>
        <v>0</v>
      </c>
      <c r="K23" s="6" t="b">
        <f t="shared" si="2"/>
        <v>0</v>
      </c>
    </row>
    <row r="24" spans="1:11" s="1" customFormat="1" ht="24" x14ac:dyDescent="0.55000000000000004">
      <c r="A24" s="7" t="s">
        <v>26</v>
      </c>
      <c r="B24" s="8" t="s">
        <v>279</v>
      </c>
      <c r="C24" s="8" t="s">
        <v>280</v>
      </c>
      <c r="D24" s="9"/>
      <c r="E24" s="9"/>
      <c r="F24" s="9"/>
      <c r="G24" s="9"/>
      <c r="H24" s="9"/>
      <c r="I24" s="6">
        <f t="shared" si="0"/>
        <v>0</v>
      </c>
      <c r="J24" s="6">
        <f t="shared" si="1"/>
        <v>0</v>
      </c>
      <c r="K24" s="6" t="b">
        <f t="shared" si="2"/>
        <v>0</v>
      </c>
    </row>
    <row r="25" spans="1:11" s="1" customFormat="1" ht="24" x14ac:dyDescent="0.55000000000000004">
      <c r="A25" s="7" t="s">
        <v>26</v>
      </c>
      <c r="B25" s="8" t="s">
        <v>281</v>
      </c>
      <c r="C25" s="8" t="s">
        <v>282</v>
      </c>
      <c r="D25" s="9"/>
      <c r="E25" s="9"/>
      <c r="F25" s="9"/>
      <c r="G25" s="9"/>
      <c r="H25" s="9"/>
      <c r="I25" s="6">
        <f t="shared" si="0"/>
        <v>0</v>
      </c>
      <c r="J25" s="6">
        <f t="shared" si="1"/>
        <v>0</v>
      </c>
      <c r="K25" s="6" t="b">
        <f t="shared" si="2"/>
        <v>0</v>
      </c>
    </row>
    <row r="26" spans="1:11" s="1" customFormat="1" ht="24" x14ac:dyDescent="0.55000000000000004">
      <c r="A26" s="7" t="s">
        <v>26</v>
      </c>
      <c r="B26" s="8" t="s">
        <v>283</v>
      </c>
      <c r="C26" s="8" t="s">
        <v>284</v>
      </c>
      <c r="D26" s="9"/>
      <c r="E26" s="9"/>
      <c r="F26" s="9"/>
      <c r="G26" s="9"/>
      <c r="H26" s="9"/>
      <c r="I26" s="6">
        <f t="shared" si="0"/>
        <v>0</v>
      </c>
      <c r="J26" s="6">
        <f t="shared" si="1"/>
        <v>0</v>
      </c>
      <c r="K26" s="6" t="b">
        <f t="shared" si="2"/>
        <v>0</v>
      </c>
    </row>
    <row r="27" spans="1:11" s="1" customFormat="1" ht="24" x14ac:dyDescent="0.55000000000000004">
      <c r="A27" s="7" t="s">
        <v>26</v>
      </c>
      <c r="B27" s="8" t="s">
        <v>285</v>
      </c>
      <c r="C27" s="8" t="s">
        <v>33</v>
      </c>
      <c r="D27" s="9"/>
      <c r="E27" s="9"/>
      <c r="F27" s="9"/>
      <c r="G27" s="9"/>
      <c r="H27" s="9"/>
      <c r="I27" s="6">
        <f t="shared" si="0"/>
        <v>0</v>
      </c>
      <c r="J27" s="6">
        <f t="shared" si="1"/>
        <v>0</v>
      </c>
      <c r="K27" s="6" t="b">
        <f t="shared" si="2"/>
        <v>0</v>
      </c>
    </row>
    <row r="28" spans="1:11" s="1" customFormat="1" ht="24" x14ac:dyDescent="0.55000000000000004">
      <c r="A28" s="7" t="s">
        <v>26</v>
      </c>
      <c r="B28" s="8" t="s">
        <v>286</v>
      </c>
      <c r="C28" s="8" t="s">
        <v>287</v>
      </c>
      <c r="D28" s="9"/>
      <c r="E28" s="9"/>
      <c r="F28" s="9"/>
      <c r="G28" s="9"/>
      <c r="H28" s="9"/>
      <c r="I28" s="6">
        <f t="shared" si="0"/>
        <v>0</v>
      </c>
      <c r="J28" s="6">
        <f t="shared" si="1"/>
        <v>0</v>
      </c>
      <c r="K28" s="6" t="b">
        <f t="shared" si="2"/>
        <v>0</v>
      </c>
    </row>
    <row r="29" spans="1:11" s="1" customFormat="1" ht="24" x14ac:dyDescent="0.55000000000000004">
      <c r="A29" s="7" t="s">
        <v>26</v>
      </c>
      <c r="B29" s="8" t="s">
        <v>288</v>
      </c>
      <c r="C29" s="8" t="s">
        <v>289</v>
      </c>
      <c r="D29" s="9"/>
      <c r="E29" s="9"/>
      <c r="F29" s="9"/>
      <c r="G29" s="9"/>
      <c r="H29" s="9"/>
      <c r="I29" s="6">
        <f t="shared" si="0"/>
        <v>0</v>
      </c>
      <c r="J29" s="6">
        <f t="shared" si="1"/>
        <v>0</v>
      </c>
      <c r="K29" s="6" t="b">
        <f t="shared" si="2"/>
        <v>0</v>
      </c>
    </row>
    <row r="30" spans="1:11" s="1" customFormat="1" ht="24" x14ac:dyDescent="0.55000000000000004">
      <c r="A30" s="7" t="s">
        <v>26</v>
      </c>
      <c r="B30" s="8" t="s">
        <v>290</v>
      </c>
      <c r="C30" s="8" t="s">
        <v>291</v>
      </c>
      <c r="D30" s="9"/>
      <c r="E30" s="9"/>
      <c r="F30" s="9"/>
      <c r="G30" s="9"/>
      <c r="H30" s="9"/>
      <c r="I30" s="6">
        <f t="shared" si="0"/>
        <v>0</v>
      </c>
      <c r="J30" s="6">
        <f t="shared" si="1"/>
        <v>0</v>
      </c>
      <c r="K30" s="6" t="b">
        <f t="shared" si="2"/>
        <v>0</v>
      </c>
    </row>
    <row r="31" spans="1:11" s="1" customFormat="1" ht="24" x14ac:dyDescent="0.55000000000000004">
      <c r="A31" s="7" t="s">
        <v>26</v>
      </c>
      <c r="B31" s="8" t="s">
        <v>292</v>
      </c>
      <c r="C31" s="8" t="s">
        <v>293</v>
      </c>
      <c r="D31" s="9"/>
      <c r="E31" s="9"/>
      <c r="F31" s="9"/>
      <c r="G31" s="9"/>
      <c r="H31" s="9"/>
      <c r="I31" s="6">
        <f t="shared" si="0"/>
        <v>0</v>
      </c>
      <c r="J31" s="6">
        <f t="shared" si="1"/>
        <v>0</v>
      </c>
      <c r="K31" s="6" t="b">
        <f t="shared" si="2"/>
        <v>0</v>
      </c>
    </row>
    <row r="32" spans="1:11" s="1" customFormat="1" ht="24" x14ac:dyDescent="0.55000000000000004">
      <c r="A32" s="7" t="s">
        <v>26</v>
      </c>
      <c r="B32" s="8" t="s">
        <v>294</v>
      </c>
      <c r="C32" s="8" t="s">
        <v>295</v>
      </c>
      <c r="D32" s="9"/>
      <c r="E32" s="9"/>
      <c r="F32" s="9"/>
      <c r="G32" s="9"/>
      <c r="H32" s="9"/>
      <c r="I32" s="6">
        <f t="shared" si="0"/>
        <v>0</v>
      </c>
      <c r="J32" s="6">
        <f t="shared" si="1"/>
        <v>0</v>
      </c>
      <c r="K32" s="6" t="b">
        <f t="shared" si="2"/>
        <v>0</v>
      </c>
    </row>
    <row r="33" spans="1:11" s="1" customFormat="1" ht="24" x14ac:dyDescent="0.55000000000000004">
      <c r="A33" s="7" t="s">
        <v>26</v>
      </c>
      <c r="B33" s="8" t="s">
        <v>296</v>
      </c>
      <c r="C33" s="8" t="s">
        <v>297</v>
      </c>
      <c r="D33" s="9"/>
      <c r="E33" s="9"/>
      <c r="F33" s="9"/>
      <c r="G33" s="9"/>
      <c r="H33" s="9"/>
      <c r="I33" s="6">
        <f t="shared" si="0"/>
        <v>0</v>
      </c>
      <c r="J33" s="6">
        <f t="shared" si="1"/>
        <v>0</v>
      </c>
      <c r="K33" s="6" t="b">
        <f t="shared" si="2"/>
        <v>0</v>
      </c>
    </row>
    <row r="34" spans="1:11" s="1" customFormat="1" ht="24" x14ac:dyDescent="0.55000000000000004">
      <c r="A34" s="7" t="s">
        <v>26</v>
      </c>
      <c r="B34" s="8" t="s">
        <v>298</v>
      </c>
      <c r="C34" s="8" t="s">
        <v>181</v>
      </c>
      <c r="D34" s="9"/>
      <c r="E34" s="9"/>
      <c r="F34" s="9"/>
      <c r="G34" s="9"/>
      <c r="H34" s="9"/>
      <c r="I34" s="6">
        <f t="shared" si="0"/>
        <v>0</v>
      </c>
      <c r="J34" s="6">
        <f t="shared" si="1"/>
        <v>0</v>
      </c>
      <c r="K34" s="6" t="b">
        <f t="shared" si="2"/>
        <v>0</v>
      </c>
    </row>
    <row r="35" spans="1:11" s="1" customFormat="1" ht="24" x14ac:dyDescent="0.55000000000000004">
      <c r="A35" s="7" t="s">
        <v>26</v>
      </c>
      <c r="B35" s="8" t="s">
        <v>299</v>
      </c>
      <c r="C35" s="8" t="s">
        <v>300</v>
      </c>
      <c r="D35" s="9"/>
      <c r="E35" s="9"/>
      <c r="F35" s="9"/>
      <c r="G35" s="9"/>
      <c r="H35" s="9"/>
      <c r="I35" s="6">
        <f>SUM(D35:H35)</f>
        <v>0</v>
      </c>
      <c r="J35" s="6">
        <f>AVERAGE(I35)/5</f>
        <v>0</v>
      </c>
      <c r="K35" s="6" t="b">
        <f t="shared" si="2"/>
        <v>0</v>
      </c>
    </row>
    <row r="36" spans="1:11" ht="24" x14ac:dyDescent="0.55000000000000004">
      <c r="C36" s="16" t="s">
        <v>22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</row>
    <row r="37" spans="1:11" ht="24" x14ac:dyDescent="0.55000000000000004">
      <c r="C37" s="16" t="s">
        <v>17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</row>
    <row r="38" spans="1:11" ht="24" x14ac:dyDescent="0.55000000000000004">
      <c r="C38" s="16" t="s">
        <v>18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</row>
    <row r="39" spans="1:11" ht="24" x14ac:dyDescent="0.55000000000000004">
      <c r="C39" s="16" t="s">
        <v>19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opLeftCell="A40" workbookViewId="0">
      <selection activeCell="C41" sqref="C41:H44"/>
    </sheetView>
  </sheetViews>
  <sheetFormatPr defaultRowHeight="14.25" x14ac:dyDescent="0.2"/>
  <cols>
    <col min="1" max="1" width="4" customWidth="1"/>
    <col min="2" max="2" width="8.75" customWidth="1"/>
    <col min="3" max="3" width="9.625" customWidth="1"/>
    <col min="4" max="4" width="9.5" customWidth="1"/>
    <col min="5" max="5" width="7" customWidth="1"/>
    <col min="6" max="6" width="8.625" customWidth="1"/>
    <col min="7" max="7" width="9.5" customWidth="1"/>
    <col min="8" max="8" width="10.125" customWidth="1"/>
    <col min="9" max="9" width="10.75" customWidth="1"/>
    <col min="10" max="10" width="4.875" style="1" bestFit="1" customWidth="1"/>
    <col min="11" max="11" width="12.25" customWidth="1"/>
  </cols>
  <sheetData>
    <row r="1" spans="1:11" ht="24" x14ac:dyDescent="0.55000000000000004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24" x14ac:dyDescent="0.55000000000000004">
      <c r="A2" s="16" t="s">
        <v>15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4" x14ac:dyDescent="0.55000000000000004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24" x14ac:dyDescent="0.55000000000000004">
      <c r="A4" s="17" t="s">
        <v>20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s="1" customFormat="1" ht="24" x14ac:dyDescent="0.55000000000000004">
      <c r="A5" s="18" t="s">
        <v>2</v>
      </c>
      <c r="B5" s="18"/>
      <c r="C5" s="18"/>
      <c r="D5" s="19" t="s">
        <v>3</v>
      </c>
      <c r="E5" s="19"/>
      <c r="F5" s="19"/>
      <c r="G5" s="19"/>
      <c r="H5" s="19"/>
      <c r="I5" s="18" t="s">
        <v>4</v>
      </c>
      <c r="J5" s="18" t="s">
        <v>21</v>
      </c>
      <c r="K5" s="18" t="s">
        <v>5</v>
      </c>
    </row>
    <row r="6" spans="1:11" s="1" customFormat="1" ht="24" x14ac:dyDescent="0.55000000000000004">
      <c r="A6" s="18"/>
      <c r="B6" s="18"/>
      <c r="C6" s="18"/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18"/>
      <c r="J6" s="18"/>
      <c r="K6" s="18"/>
    </row>
    <row r="7" spans="1:11" s="1" customFormat="1" ht="24" x14ac:dyDescent="0.55000000000000004">
      <c r="A7" s="3" t="s">
        <v>23</v>
      </c>
      <c r="B7" s="4" t="s">
        <v>301</v>
      </c>
      <c r="C7" s="4" t="s">
        <v>302</v>
      </c>
      <c r="D7" s="5"/>
      <c r="E7" s="5"/>
      <c r="F7" s="5"/>
      <c r="G7" s="5"/>
      <c r="H7" s="5"/>
      <c r="I7" s="6">
        <f>SUM(D7:H7)</f>
        <v>0</v>
      </c>
      <c r="J7" s="6">
        <f>AVERAGE(I7)/5</f>
        <v>0</v>
      </c>
      <c r="K7" s="6" t="b">
        <f>IF(J7&gt;3,"ดีมาก",IF(J7&gt;2,"ดี",IF(J7&gt;1,"พอใช้",IF(J7&gt;0,"ปรับปรุง"))))</f>
        <v>0</v>
      </c>
    </row>
    <row r="8" spans="1:11" s="1" customFormat="1" ht="24" x14ac:dyDescent="0.55000000000000004">
      <c r="A8" s="7" t="s">
        <v>23</v>
      </c>
      <c r="B8" s="8" t="s">
        <v>303</v>
      </c>
      <c r="C8" s="8" t="s">
        <v>304</v>
      </c>
      <c r="D8" s="9"/>
      <c r="E8" s="9"/>
      <c r="F8" s="9"/>
      <c r="G8" s="9"/>
      <c r="H8" s="9"/>
      <c r="I8" s="6">
        <f t="shared" ref="I8:I34" si="0">SUM(D8:H8)</f>
        <v>0</v>
      </c>
      <c r="J8" s="6">
        <f t="shared" ref="J8:J34" si="1">AVERAGE(I8)/5</f>
        <v>0</v>
      </c>
      <c r="K8" s="6" t="b">
        <f t="shared" ref="K8:K35" si="2">IF(J8&gt;3,"ดีมาก",IF(J8&gt;2,"ดี",IF(J8&gt;1,"พอใช้",IF(J8&gt;0,"ปรับปรุง"))))</f>
        <v>0</v>
      </c>
    </row>
    <row r="9" spans="1:11" s="1" customFormat="1" ht="24" x14ac:dyDescent="0.55000000000000004">
      <c r="A9" s="7" t="s">
        <v>23</v>
      </c>
      <c r="B9" s="8" t="s">
        <v>305</v>
      </c>
      <c r="C9" s="8" t="s">
        <v>306</v>
      </c>
      <c r="D9" s="9"/>
      <c r="E9" s="9"/>
      <c r="F9" s="9"/>
      <c r="G9" s="9"/>
      <c r="H9" s="9"/>
      <c r="I9" s="6">
        <f t="shared" si="0"/>
        <v>0</v>
      </c>
      <c r="J9" s="6">
        <f t="shared" si="1"/>
        <v>0</v>
      </c>
      <c r="K9" s="6" t="b">
        <f t="shared" si="2"/>
        <v>0</v>
      </c>
    </row>
    <row r="10" spans="1:11" s="1" customFormat="1" ht="24" x14ac:dyDescent="0.55000000000000004">
      <c r="A10" s="7" t="s">
        <v>23</v>
      </c>
      <c r="B10" s="8" t="s">
        <v>56</v>
      </c>
      <c r="C10" s="8" t="s">
        <v>307</v>
      </c>
      <c r="D10" s="9"/>
      <c r="E10" s="9"/>
      <c r="F10" s="9"/>
      <c r="G10" s="9"/>
      <c r="H10" s="9"/>
      <c r="I10" s="6">
        <f t="shared" si="0"/>
        <v>0</v>
      </c>
      <c r="J10" s="6">
        <f t="shared" si="1"/>
        <v>0</v>
      </c>
      <c r="K10" s="6" t="b">
        <f t="shared" si="2"/>
        <v>0</v>
      </c>
    </row>
    <row r="11" spans="1:11" s="1" customFormat="1" ht="24" x14ac:dyDescent="0.55000000000000004">
      <c r="A11" s="7" t="s">
        <v>23</v>
      </c>
      <c r="B11" s="8" t="s">
        <v>308</v>
      </c>
      <c r="C11" s="8" t="s">
        <v>309</v>
      </c>
      <c r="D11" s="9"/>
      <c r="E11" s="9"/>
      <c r="F11" s="9"/>
      <c r="G11" s="9"/>
      <c r="H11" s="9"/>
      <c r="I11" s="6">
        <f t="shared" si="0"/>
        <v>0</v>
      </c>
      <c r="J11" s="6">
        <f t="shared" si="1"/>
        <v>0</v>
      </c>
      <c r="K11" s="6" t="b">
        <f t="shared" si="2"/>
        <v>0</v>
      </c>
    </row>
    <row r="12" spans="1:11" s="1" customFormat="1" ht="24" x14ac:dyDescent="0.55000000000000004">
      <c r="A12" s="7" t="s">
        <v>23</v>
      </c>
      <c r="B12" s="8" t="s">
        <v>310</v>
      </c>
      <c r="C12" s="8" t="s">
        <v>311</v>
      </c>
      <c r="D12" s="9"/>
      <c r="E12" s="9"/>
      <c r="F12" s="9"/>
      <c r="G12" s="9"/>
      <c r="H12" s="9"/>
      <c r="I12" s="6">
        <f t="shared" si="0"/>
        <v>0</v>
      </c>
      <c r="J12" s="6">
        <f t="shared" si="1"/>
        <v>0</v>
      </c>
      <c r="K12" s="6" t="b">
        <f t="shared" si="2"/>
        <v>0</v>
      </c>
    </row>
    <row r="13" spans="1:11" s="1" customFormat="1" ht="24" x14ac:dyDescent="0.55000000000000004">
      <c r="A13" s="7" t="s">
        <v>26</v>
      </c>
      <c r="B13" s="8" t="s">
        <v>312</v>
      </c>
      <c r="C13" s="8" t="s">
        <v>313</v>
      </c>
      <c r="D13" s="9"/>
      <c r="E13" s="9"/>
      <c r="F13" s="9"/>
      <c r="G13" s="9"/>
      <c r="H13" s="9"/>
      <c r="I13" s="6">
        <f t="shared" si="0"/>
        <v>0</v>
      </c>
      <c r="J13" s="6">
        <f t="shared" si="1"/>
        <v>0</v>
      </c>
      <c r="K13" s="6" t="b">
        <f t="shared" si="2"/>
        <v>0</v>
      </c>
    </row>
    <row r="14" spans="1:11" s="1" customFormat="1" ht="24" x14ac:dyDescent="0.55000000000000004">
      <c r="A14" s="7" t="s">
        <v>26</v>
      </c>
      <c r="B14" s="8" t="s">
        <v>314</v>
      </c>
      <c r="C14" s="8" t="s">
        <v>315</v>
      </c>
      <c r="D14" s="9"/>
      <c r="E14" s="9"/>
      <c r="F14" s="9"/>
      <c r="G14" s="9"/>
      <c r="H14" s="9"/>
      <c r="I14" s="6">
        <f t="shared" si="0"/>
        <v>0</v>
      </c>
      <c r="J14" s="6">
        <f t="shared" si="1"/>
        <v>0</v>
      </c>
      <c r="K14" s="6" t="b">
        <f t="shared" si="2"/>
        <v>0</v>
      </c>
    </row>
    <row r="15" spans="1:11" s="1" customFormat="1" ht="24" x14ac:dyDescent="0.55000000000000004">
      <c r="A15" s="7" t="s">
        <v>26</v>
      </c>
      <c r="B15" s="8" t="s">
        <v>316</v>
      </c>
      <c r="C15" s="8" t="s">
        <v>317</v>
      </c>
      <c r="D15" s="9"/>
      <c r="E15" s="9"/>
      <c r="F15" s="9"/>
      <c r="G15" s="9"/>
      <c r="H15" s="9"/>
      <c r="I15" s="6">
        <f t="shared" si="0"/>
        <v>0</v>
      </c>
      <c r="J15" s="6">
        <f t="shared" si="1"/>
        <v>0</v>
      </c>
      <c r="K15" s="6" t="b">
        <f t="shared" si="2"/>
        <v>0</v>
      </c>
    </row>
    <row r="16" spans="1:11" s="1" customFormat="1" ht="24" x14ac:dyDescent="0.55000000000000004">
      <c r="A16" s="7" t="s">
        <v>26</v>
      </c>
      <c r="B16" s="8" t="s">
        <v>318</v>
      </c>
      <c r="C16" s="8" t="s">
        <v>319</v>
      </c>
      <c r="D16" s="9"/>
      <c r="E16" s="9"/>
      <c r="F16" s="9"/>
      <c r="G16" s="9"/>
      <c r="H16" s="9"/>
      <c r="I16" s="6">
        <f t="shared" si="0"/>
        <v>0</v>
      </c>
      <c r="J16" s="6">
        <f t="shared" si="1"/>
        <v>0</v>
      </c>
      <c r="K16" s="6" t="b">
        <f t="shared" si="2"/>
        <v>0</v>
      </c>
    </row>
    <row r="17" spans="1:11" s="1" customFormat="1" ht="24" x14ac:dyDescent="0.55000000000000004">
      <c r="A17" s="7" t="s">
        <v>26</v>
      </c>
      <c r="B17" s="8" t="s">
        <v>320</v>
      </c>
      <c r="C17" s="8" t="s">
        <v>321</v>
      </c>
      <c r="D17" s="9"/>
      <c r="E17" s="9"/>
      <c r="F17" s="9"/>
      <c r="G17" s="9"/>
      <c r="H17" s="9"/>
      <c r="I17" s="6">
        <f t="shared" si="0"/>
        <v>0</v>
      </c>
      <c r="J17" s="6">
        <f t="shared" si="1"/>
        <v>0</v>
      </c>
      <c r="K17" s="6" t="b">
        <f t="shared" si="2"/>
        <v>0</v>
      </c>
    </row>
    <row r="18" spans="1:11" s="1" customFormat="1" ht="24" x14ac:dyDescent="0.55000000000000004">
      <c r="A18" s="7" t="s">
        <v>26</v>
      </c>
      <c r="B18" s="8" t="s">
        <v>322</v>
      </c>
      <c r="C18" s="8" t="s">
        <v>323</v>
      </c>
      <c r="D18" s="9"/>
      <c r="E18" s="9"/>
      <c r="F18" s="9"/>
      <c r="G18" s="9"/>
      <c r="H18" s="9"/>
      <c r="I18" s="6">
        <f t="shared" si="0"/>
        <v>0</v>
      </c>
      <c r="J18" s="6">
        <f t="shared" si="1"/>
        <v>0</v>
      </c>
      <c r="K18" s="6" t="b">
        <f t="shared" si="2"/>
        <v>0</v>
      </c>
    </row>
    <row r="19" spans="1:11" s="1" customFormat="1" ht="24" x14ac:dyDescent="0.55000000000000004">
      <c r="A19" s="7" t="s">
        <v>26</v>
      </c>
      <c r="B19" s="8" t="s">
        <v>51</v>
      </c>
      <c r="C19" s="8" t="s">
        <v>324</v>
      </c>
      <c r="D19" s="9"/>
      <c r="E19" s="9"/>
      <c r="F19" s="9"/>
      <c r="G19" s="9"/>
      <c r="H19" s="9"/>
      <c r="I19" s="6">
        <f t="shared" si="0"/>
        <v>0</v>
      </c>
      <c r="J19" s="6">
        <f t="shared" si="1"/>
        <v>0</v>
      </c>
      <c r="K19" s="6" t="b">
        <f t="shared" si="2"/>
        <v>0</v>
      </c>
    </row>
    <row r="20" spans="1:11" s="1" customFormat="1" ht="24" x14ac:dyDescent="0.55000000000000004">
      <c r="A20" s="7" t="s">
        <v>26</v>
      </c>
      <c r="B20" s="8" t="s">
        <v>325</v>
      </c>
      <c r="C20" s="8" t="s">
        <v>326</v>
      </c>
      <c r="D20" s="9"/>
      <c r="E20" s="9"/>
      <c r="F20" s="9"/>
      <c r="G20" s="9"/>
      <c r="H20" s="9"/>
      <c r="I20" s="6">
        <f t="shared" si="0"/>
        <v>0</v>
      </c>
      <c r="J20" s="6">
        <f t="shared" si="1"/>
        <v>0</v>
      </c>
      <c r="K20" s="6" t="b">
        <f t="shared" si="2"/>
        <v>0</v>
      </c>
    </row>
    <row r="21" spans="1:11" s="1" customFormat="1" ht="24" x14ac:dyDescent="0.55000000000000004">
      <c r="A21" s="7" t="s">
        <v>26</v>
      </c>
      <c r="B21" s="8" t="s">
        <v>327</v>
      </c>
      <c r="C21" s="8" t="s">
        <v>328</v>
      </c>
      <c r="D21" s="9"/>
      <c r="E21" s="9"/>
      <c r="F21" s="9"/>
      <c r="G21" s="9"/>
      <c r="H21" s="9"/>
      <c r="I21" s="6">
        <f t="shared" si="0"/>
        <v>0</v>
      </c>
      <c r="J21" s="6">
        <f t="shared" si="1"/>
        <v>0</v>
      </c>
      <c r="K21" s="6" t="b">
        <f t="shared" si="2"/>
        <v>0</v>
      </c>
    </row>
    <row r="22" spans="1:11" s="1" customFormat="1" ht="24" x14ac:dyDescent="0.55000000000000004">
      <c r="A22" s="7" t="s">
        <v>26</v>
      </c>
      <c r="B22" s="8" t="s">
        <v>329</v>
      </c>
      <c r="C22" s="8" t="s">
        <v>330</v>
      </c>
      <c r="D22" s="9"/>
      <c r="E22" s="9"/>
      <c r="F22" s="9"/>
      <c r="G22" s="9"/>
      <c r="H22" s="9"/>
      <c r="I22" s="6">
        <f t="shared" si="0"/>
        <v>0</v>
      </c>
      <c r="J22" s="6">
        <f t="shared" si="1"/>
        <v>0</v>
      </c>
      <c r="K22" s="6" t="b">
        <f t="shared" si="2"/>
        <v>0</v>
      </c>
    </row>
    <row r="23" spans="1:11" s="1" customFormat="1" ht="24" x14ac:dyDescent="0.55000000000000004">
      <c r="A23" s="7" t="s">
        <v>26</v>
      </c>
      <c r="B23" s="8" t="s">
        <v>331</v>
      </c>
      <c r="C23" s="8" t="s">
        <v>332</v>
      </c>
      <c r="D23" s="9"/>
      <c r="E23" s="9"/>
      <c r="F23" s="9"/>
      <c r="G23" s="9"/>
      <c r="H23" s="9"/>
      <c r="I23" s="6">
        <f t="shared" si="0"/>
        <v>0</v>
      </c>
      <c r="J23" s="6">
        <f t="shared" si="1"/>
        <v>0</v>
      </c>
      <c r="K23" s="6" t="b">
        <f t="shared" si="2"/>
        <v>0</v>
      </c>
    </row>
    <row r="24" spans="1:11" s="1" customFormat="1" ht="24" x14ac:dyDescent="0.55000000000000004">
      <c r="A24" s="7" t="s">
        <v>26</v>
      </c>
      <c r="B24" s="8" t="s">
        <v>333</v>
      </c>
      <c r="C24" s="8" t="s">
        <v>334</v>
      </c>
      <c r="D24" s="9"/>
      <c r="E24" s="9"/>
      <c r="F24" s="9"/>
      <c r="G24" s="9"/>
      <c r="H24" s="9"/>
      <c r="I24" s="6">
        <f t="shared" si="0"/>
        <v>0</v>
      </c>
      <c r="J24" s="6">
        <f t="shared" si="1"/>
        <v>0</v>
      </c>
      <c r="K24" s="6" t="b">
        <f t="shared" si="2"/>
        <v>0</v>
      </c>
    </row>
    <row r="25" spans="1:11" s="1" customFormat="1" ht="24" x14ac:dyDescent="0.55000000000000004">
      <c r="A25" s="7" t="s">
        <v>26</v>
      </c>
      <c r="B25" s="8" t="s">
        <v>149</v>
      </c>
      <c r="C25" s="8" t="s">
        <v>335</v>
      </c>
      <c r="D25" s="9"/>
      <c r="E25" s="9"/>
      <c r="F25" s="9"/>
      <c r="G25" s="9"/>
      <c r="H25" s="9"/>
      <c r="I25" s="6">
        <f t="shared" si="0"/>
        <v>0</v>
      </c>
      <c r="J25" s="6">
        <f t="shared" si="1"/>
        <v>0</v>
      </c>
      <c r="K25" s="6" t="b">
        <f t="shared" si="2"/>
        <v>0</v>
      </c>
    </row>
    <row r="26" spans="1:11" s="1" customFormat="1" ht="24" x14ac:dyDescent="0.55000000000000004">
      <c r="A26" s="7" t="s">
        <v>26</v>
      </c>
      <c r="B26" s="8" t="s">
        <v>336</v>
      </c>
      <c r="C26" s="8" t="s">
        <v>337</v>
      </c>
      <c r="D26" s="9"/>
      <c r="E26" s="9"/>
      <c r="F26" s="9"/>
      <c r="G26" s="9"/>
      <c r="H26" s="9"/>
      <c r="I26" s="6">
        <f t="shared" si="0"/>
        <v>0</v>
      </c>
      <c r="J26" s="6">
        <f t="shared" si="1"/>
        <v>0</v>
      </c>
      <c r="K26" s="6" t="b">
        <f t="shared" si="2"/>
        <v>0</v>
      </c>
    </row>
    <row r="27" spans="1:11" s="1" customFormat="1" ht="24" x14ac:dyDescent="0.55000000000000004">
      <c r="A27" s="7" t="s">
        <v>26</v>
      </c>
      <c r="B27" s="8" t="s">
        <v>338</v>
      </c>
      <c r="C27" s="8" t="s">
        <v>339</v>
      </c>
      <c r="D27" s="9"/>
      <c r="E27" s="9"/>
      <c r="F27" s="9"/>
      <c r="G27" s="9"/>
      <c r="H27" s="9"/>
      <c r="I27" s="6">
        <f t="shared" si="0"/>
        <v>0</v>
      </c>
      <c r="J27" s="6">
        <f t="shared" si="1"/>
        <v>0</v>
      </c>
      <c r="K27" s="6" t="b">
        <f t="shared" si="2"/>
        <v>0</v>
      </c>
    </row>
    <row r="28" spans="1:11" s="1" customFormat="1" ht="24" x14ac:dyDescent="0.55000000000000004">
      <c r="A28" s="7" t="s">
        <v>26</v>
      </c>
      <c r="B28" s="8" t="s">
        <v>340</v>
      </c>
      <c r="C28" s="8" t="s">
        <v>341</v>
      </c>
      <c r="D28" s="9"/>
      <c r="E28" s="9"/>
      <c r="F28" s="9"/>
      <c r="G28" s="9"/>
      <c r="H28" s="9"/>
      <c r="I28" s="6">
        <f t="shared" si="0"/>
        <v>0</v>
      </c>
      <c r="J28" s="6">
        <f t="shared" si="1"/>
        <v>0</v>
      </c>
      <c r="K28" s="6" t="b">
        <f t="shared" si="2"/>
        <v>0</v>
      </c>
    </row>
    <row r="29" spans="1:11" s="1" customFormat="1" ht="24" x14ac:dyDescent="0.55000000000000004">
      <c r="A29" s="7" t="s">
        <v>26</v>
      </c>
      <c r="B29" s="8" t="s">
        <v>342</v>
      </c>
      <c r="C29" s="8" t="s">
        <v>151</v>
      </c>
      <c r="D29" s="9"/>
      <c r="E29" s="9"/>
      <c r="F29" s="9"/>
      <c r="G29" s="9"/>
      <c r="H29" s="9"/>
      <c r="I29" s="6">
        <f t="shared" si="0"/>
        <v>0</v>
      </c>
      <c r="J29" s="6">
        <f t="shared" si="1"/>
        <v>0</v>
      </c>
      <c r="K29" s="6" t="b">
        <f t="shared" si="2"/>
        <v>0</v>
      </c>
    </row>
    <row r="30" spans="1:11" s="1" customFormat="1" ht="24" x14ac:dyDescent="0.55000000000000004">
      <c r="A30" s="7" t="s">
        <v>26</v>
      </c>
      <c r="B30" s="8" t="s">
        <v>343</v>
      </c>
      <c r="C30" s="8" t="s">
        <v>344</v>
      </c>
      <c r="D30" s="9"/>
      <c r="E30" s="9"/>
      <c r="F30" s="9"/>
      <c r="G30" s="9"/>
      <c r="H30" s="9"/>
      <c r="I30" s="6">
        <f t="shared" si="0"/>
        <v>0</v>
      </c>
      <c r="J30" s="6">
        <f t="shared" si="1"/>
        <v>0</v>
      </c>
      <c r="K30" s="6" t="b">
        <f t="shared" si="2"/>
        <v>0</v>
      </c>
    </row>
    <row r="31" spans="1:11" s="1" customFormat="1" ht="24" x14ac:dyDescent="0.55000000000000004">
      <c r="A31" s="7" t="s">
        <v>26</v>
      </c>
      <c r="B31" s="8" t="s">
        <v>345</v>
      </c>
      <c r="C31" s="8" t="s">
        <v>346</v>
      </c>
      <c r="D31" s="9"/>
      <c r="E31" s="9"/>
      <c r="F31" s="9"/>
      <c r="G31" s="9"/>
      <c r="H31" s="9"/>
      <c r="I31" s="6">
        <f t="shared" si="0"/>
        <v>0</v>
      </c>
      <c r="J31" s="6">
        <f t="shared" si="1"/>
        <v>0</v>
      </c>
      <c r="K31" s="6" t="b">
        <f t="shared" si="2"/>
        <v>0</v>
      </c>
    </row>
    <row r="32" spans="1:11" s="1" customFormat="1" ht="24" x14ac:dyDescent="0.55000000000000004">
      <c r="A32" s="7" t="s">
        <v>26</v>
      </c>
      <c r="B32" s="8" t="s">
        <v>347</v>
      </c>
      <c r="C32" s="8" t="s">
        <v>348</v>
      </c>
      <c r="D32" s="9"/>
      <c r="E32" s="9"/>
      <c r="F32" s="9"/>
      <c r="G32" s="9"/>
      <c r="H32" s="9"/>
      <c r="I32" s="6">
        <f t="shared" si="0"/>
        <v>0</v>
      </c>
      <c r="J32" s="6">
        <f t="shared" si="1"/>
        <v>0</v>
      </c>
      <c r="K32" s="6" t="b">
        <f t="shared" si="2"/>
        <v>0</v>
      </c>
    </row>
    <row r="33" spans="1:11" s="1" customFormat="1" ht="24" x14ac:dyDescent="0.55000000000000004">
      <c r="A33" s="7" t="s">
        <v>26</v>
      </c>
      <c r="B33" s="8" t="s">
        <v>349</v>
      </c>
      <c r="C33" s="8" t="s">
        <v>25</v>
      </c>
      <c r="D33" s="9"/>
      <c r="E33" s="9"/>
      <c r="F33" s="9"/>
      <c r="G33" s="9"/>
      <c r="H33" s="9"/>
      <c r="I33" s="6">
        <f t="shared" si="0"/>
        <v>0</v>
      </c>
      <c r="J33" s="6">
        <f t="shared" si="1"/>
        <v>0</v>
      </c>
      <c r="K33" s="6" t="b">
        <f t="shared" si="2"/>
        <v>0</v>
      </c>
    </row>
    <row r="34" spans="1:11" s="1" customFormat="1" ht="24" x14ac:dyDescent="0.55000000000000004">
      <c r="A34" s="7" t="s">
        <v>26</v>
      </c>
      <c r="B34" s="8" t="s">
        <v>350</v>
      </c>
      <c r="C34" s="8" t="s">
        <v>25</v>
      </c>
      <c r="D34" s="9"/>
      <c r="E34" s="9"/>
      <c r="F34" s="9"/>
      <c r="G34" s="9"/>
      <c r="H34" s="9"/>
      <c r="I34" s="6">
        <f t="shared" si="0"/>
        <v>0</v>
      </c>
      <c r="J34" s="6">
        <f t="shared" si="1"/>
        <v>0</v>
      </c>
      <c r="K34" s="6" t="b">
        <f t="shared" si="2"/>
        <v>0</v>
      </c>
    </row>
    <row r="35" spans="1:11" s="1" customFormat="1" ht="24" x14ac:dyDescent="0.55000000000000004">
      <c r="A35" s="7" t="s">
        <v>26</v>
      </c>
      <c r="B35" s="8" t="s">
        <v>351</v>
      </c>
      <c r="C35" s="8" t="s">
        <v>352</v>
      </c>
      <c r="D35" s="9"/>
      <c r="E35" s="9"/>
      <c r="F35" s="9"/>
      <c r="G35" s="9"/>
      <c r="H35" s="9"/>
      <c r="I35" s="6">
        <f>SUM(D35:H35)</f>
        <v>0</v>
      </c>
      <c r="J35" s="6">
        <f>AVERAGE(I35)/5</f>
        <v>0</v>
      </c>
      <c r="K35" s="6" t="b">
        <f t="shared" si="2"/>
        <v>0</v>
      </c>
    </row>
    <row r="36" spans="1:11" ht="24" x14ac:dyDescent="0.55000000000000004">
      <c r="A36" s="15" t="s">
        <v>26</v>
      </c>
      <c r="B36" s="15" t="s">
        <v>353</v>
      </c>
      <c r="C36" s="15" t="s">
        <v>354</v>
      </c>
      <c r="D36" s="9"/>
      <c r="E36" s="9"/>
      <c r="F36" s="9"/>
      <c r="G36" s="9"/>
      <c r="H36" s="9"/>
    </row>
    <row r="37" spans="1:11" ht="24" x14ac:dyDescent="0.55000000000000004">
      <c r="A37" s="15" t="s">
        <v>26</v>
      </c>
      <c r="B37" s="15" t="s">
        <v>355</v>
      </c>
      <c r="C37" s="15" t="s">
        <v>356</v>
      </c>
      <c r="D37" s="9"/>
      <c r="E37" s="9"/>
      <c r="F37" s="9"/>
      <c r="G37" s="9"/>
      <c r="H37" s="9"/>
    </row>
    <row r="38" spans="1:11" ht="24" x14ac:dyDescent="0.55000000000000004">
      <c r="A38" s="15" t="s">
        <v>26</v>
      </c>
      <c r="B38" s="15" t="s">
        <v>357</v>
      </c>
      <c r="C38" s="15" t="s">
        <v>358</v>
      </c>
      <c r="D38" s="9"/>
      <c r="E38" s="9"/>
      <c r="F38" s="9"/>
      <c r="G38" s="9"/>
      <c r="H38" s="9"/>
    </row>
    <row r="39" spans="1:11" ht="24" x14ac:dyDescent="0.55000000000000004">
      <c r="A39" s="15" t="s">
        <v>26</v>
      </c>
      <c r="B39" s="15" t="s">
        <v>85</v>
      </c>
      <c r="C39" s="15" t="s">
        <v>359</v>
      </c>
      <c r="D39" s="9"/>
      <c r="E39" s="9"/>
      <c r="F39" s="9"/>
      <c r="G39" s="9"/>
      <c r="H39" s="9"/>
    </row>
    <row r="40" spans="1:11" ht="24" x14ac:dyDescent="0.55000000000000004">
      <c r="A40" s="15" t="s">
        <v>26</v>
      </c>
      <c r="B40" s="15" t="s">
        <v>360</v>
      </c>
      <c r="C40" s="15" t="s">
        <v>361</v>
      </c>
      <c r="D40" s="9"/>
      <c r="E40" s="9"/>
      <c r="F40" s="9"/>
      <c r="G40" s="9"/>
      <c r="H40" s="9"/>
    </row>
    <row r="41" spans="1:11" ht="24" x14ac:dyDescent="0.55000000000000004">
      <c r="C41" s="16" t="s">
        <v>22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</row>
    <row r="42" spans="1:11" ht="24" x14ac:dyDescent="0.55000000000000004">
      <c r="C42" s="16" t="s">
        <v>17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</row>
    <row r="43" spans="1:11" ht="24" x14ac:dyDescent="0.55000000000000004">
      <c r="C43" s="16" t="s">
        <v>18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</row>
    <row r="44" spans="1:11" ht="24" x14ac:dyDescent="0.55000000000000004">
      <c r="C44" s="16" t="s">
        <v>19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topLeftCell="A4" workbookViewId="0">
      <selection activeCell="M6" sqref="M6"/>
    </sheetView>
  </sheetViews>
  <sheetFormatPr defaultRowHeight="14.25" x14ac:dyDescent="0.2"/>
  <cols>
    <col min="1" max="1" width="4" customWidth="1"/>
    <col min="2" max="2" width="8" customWidth="1"/>
    <col min="3" max="3" width="9.75" customWidth="1"/>
    <col min="4" max="4" width="10" customWidth="1"/>
    <col min="5" max="5" width="7.625" customWidth="1"/>
    <col min="6" max="6" width="8.75" customWidth="1"/>
    <col min="7" max="7" width="9.625" customWidth="1"/>
    <col min="8" max="8" width="10.625" customWidth="1"/>
    <col min="9" max="9" width="9.875" customWidth="1"/>
    <col min="10" max="10" width="6" style="1" customWidth="1"/>
    <col min="11" max="11" width="12.125" customWidth="1"/>
  </cols>
  <sheetData>
    <row r="1" spans="1:11" ht="24" x14ac:dyDescent="0.55000000000000004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24" x14ac:dyDescent="0.55000000000000004">
      <c r="A2" s="16" t="s">
        <v>16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4" x14ac:dyDescent="0.55000000000000004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24" x14ac:dyDescent="0.55000000000000004">
      <c r="A4" s="17" t="s">
        <v>20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s="1" customFormat="1" ht="24" x14ac:dyDescent="0.55000000000000004">
      <c r="A5" s="18" t="s">
        <v>2</v>
      </c>
      <c r="B5" s="18"/>
      <c r="C5" s="18"/>
      <c r="D5" s="19" t="s">
        <v>3</v>
      </c>
      <c r="E5" s="19"/>
      <c r="F5" s="19"/>
      <c r="G5" s="19"/>
      <c r="H5" s="19"/>
      <c r="I5" s="18" t="s">
        <v>4</v>
      </c>
      <c r="J5" s="18" t="s">
        <v>21</v>
      </c>
      <c r="K5" s="18" t="s">
        <v>5</v>
      </c>
    </row>
    <row r="6" spans="1:11" s="1" customFormat="1" ht="24" x14ac:dyDescent="0.55000000000000004">
      <c r="A6" s="18"/>
      <c r="B6" s="18"/>
      <c r="C6" s="18"/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18"/>
      <c r="J6" s="18"/>
      <c r="K6" s="18"/>
    </row>
    <row r="7" spans="1:11" s="1" customFormat="1" ht="24" x14ac:dyDescent="0.55000000000000004">
      <c r="A7" s="3" t="s">
        <v>23</v>
      </c>
      <c r="B7" s="4" t="s">
        <v>362</v>
      </c>
      <c r="C7" s="4" t="s">
        <v>363</v>
      </c>
      <c r="D7" s="5"/>
      <c r="E7" s="5"/>
      <c r="F7" s="5"/>
      <c r="G7" s="5"/>
      <c r="H7" s="5"/>
      <c r="I7" s="6">
        <f>SUM(D7:H7)</f>
        <v>0</v>
      </c>
      <c r="J7" s="6">
        <f>AVERAGE(I7)/5</f>
        <v>0</v>
      </c>
      <c r="K7" s="6" t="b">
        <f>IF(J7&gt;3,"ดีมาก",IF(J7&gt;2,"ดี",IF(J7&gt;1,"พอใช้",IF(J7&gt;0,"ปรับปรุง"))))</f>
        <v>0</v>
      </c>
    </row>
    <row r="8" spans="1:11" s="1" customFormat="1" ht="24" x14ac:dyDescent="0.55000000000000004">
      <c r="A8" s="7" t="s">
        <v>23</v>
      </c>
      <c r="B8" s="8" t="s">
        <v>364</v>
      </c>
      <c r="C8" s="8" t="s">
        <v>365</v>
      </c>
      <c r="D8" s="9"/>
      <c r="E8" s="9"/>
      <c r="F8" s="9"/>
      <c r="G8" s="9"/>
      <c r="H8" s="9"/>
      <c r="I8" s="6">
        <f t="shared" ref="I8:I34" si="0">SUM(D8:H8)</f>
        <v>0</v>
      </c>
      <c r="J8" s="6">
        <f t="shared" ref="J8:J34" si="1">AVERAGE(I8)/5</f>
        <v>0</v>
      </c>
      <c r="K8" s="6" t="b">
        <f t="shared" ref="K8:K35" si="2">IF(J8&gt;3,"ดีมาก",IF(J8&gt;2,"ดี",IF(J8&gt;1,"พอใช้",IF(J8&gt;0,"ปรับปรุง"))))</f>
        <v>0</v>
      </c>
    </row>
    <row r="9" spans="1:11" s="1" customFormat="1" ht="24" x14ac:dyDescent="0.55000000000000004">
      <c r="A9" s="7" t="s">
        <v>23</v>
      </c>
      <c r="B9" s="8" t="s">
        <v>366</v>
      </c>
      <c r="C9" s="8" t="s">
        <v>147</v>
      </c>
      <c r="D9" s="9"/>
      <c r="E9" s="9"/>
      <c r="F9" s="9"/>
      <c r="G9" s="9"/>
      <c r="H9" s="9"/>
      <c r="I9" s="6">
        <f t="shared" si="0"/>
        <v>0</v>
      </c>
      <c r="J9" s="6">
        <f t="shared" si="1"/>
        <v>0</v>
      </c>
      <c r="K9" s="6" t="b">
        <f t="shared" si="2"/>
        <v>0</v>
      </c>
    </row>
    <row r="10" spans="1:11" s="1" customFormat="1" ht="24" x14ac:dyDescent="0.55000000000000004">
      <c r="A10" s="7" t="s">
        <v>23</v>
      </c>
      <c r="B10" s="8" t="s">
        <v>367</v>
      </c>
      <c r="C10" s="8" t="s">
        <v>368</v>
      </c>
      <c r="D10" s="9"/>
      <c r="E10" s="9"/>
      <c r="F10" s="9"/>
      <c r="G10" s="9"/>
      <c r="H10" s="9"/>
      <c r="I10" s="6">
        <f t="shared" si="0"/>
        <v>0</v>
      </c>
      <c r="J10" s="6">
        <f t="shared" si="1"/>
        <v>0</v>
      </c>
      <c r="K10" s="6" t="b">
        <f t="shared" si="2"/>
        <v>0</v>
      </c>
    </row>
    <row r="11" spans="1:11" s="1" customFormat="1" ht="24" x14ac:dyDescent="0.55000000000000004">
      <c r="A11" s="7" t="s">
        <v>23</v>
      </c>
      <c r="B11" s="8" t="s">
        <v>369</v>
      </c>
      <c r="C11" s="8" t="s">
        <v>370</v>
      </c>
      <c r="D11" s="9"/>
      <c r="E11" s="9"/>
      <c r="F11" s="9"/>
      <c r="G11" s="9"/>
      <c r="H11" s="9"/>
      <c r="I11" s="6">
        <f t="shared" si="0"/>
        <v>0</v>
      </c>
      <c r="J11" s="6">
        <f t="shared" si="1"/>
        <v>0</v>
      </c>
      <c r="K11" s="6" t="b">
        <f t="shared" si="2"/>
        <v>0</v>
      </c>
    </row>
    <row r="12" spans="1:11" s="1" customFormat="1" ht="24" x14ac:dyDescent="0.55000000000000004">
      <c r="A12" s="7" t="s">
        <v>23</v>
      </c>
      <c r="B12" s="8" t="s">
        <v>371</v>
      </c>
      <c r="C12" s="8" t="s">
        <v>372</v>
      </c>
      <c r="D12" s="9"/>
      <c r="E12" s="9"/>
      <c r="F12" s="9"/>
      <c r="G12" s="9"/>
      <c r="H12" s="9"/>
      <c r="I12" s="6">
        <f t="shared" si="0"/>
        <v>0</v>
      </c>
      <c r="J12" s="6">
        <f t="shared" si="1"/>
        <v>0</v>
      </c>
      <c r="K12" s="6" t="b">
        <f t="shared" si="2"/>
        <v>0</v>
      </c>
    </row>
    <row r="13" spans="1:11" s="1" customFormat="1" ht="24" x14ac:dyDescent="0.55000000000000004">
      <c r="A13" s="7" t="s">
        <v>23</v>
      </c>
      <c r="B13" s="8" t="s">
        <v>373</v>
      </c>
      <c r="C13" s="8" t="s">
        <v>374</v>
      </c>
      <c r="D13" s="9"/>
      <c r="E13" s="9"/>
      <c r="F13" s="9"/>
      <c r="G13" s="9"/>
      <c r="H13" s="9"/>
      <c r="I13" s="6">
        <f t="shared" si="0"/>
        <v>0</v>
      </c>
      <c r="J13" s="6">
        <f t="shared" si="1"/>
        <v>0</v>
      </c>
      <c r="K13" s="6" t="b">
        <f t="shared" si="2"/>
        <v>0</v>
      </c>
    </row>
    <row r="14" spans="1:11" s="1" customFormat="1" ht="24" x14ac:dyDescent="0.55000000000000004">
      <c r="A14" s="7" t="s">
        <v>23</v>
      </c>
      <c r="B14" s="8" t="s">
        <v>375</v>
      </c>
      <c r="C14" s="8" t="s">
        <v>376</v>
      </c>
      <c r="D14" s="9"/>
      <c r="E14" s="9"/>
      <c r="F14" s="9"/>
      <c r="G14" s="9"/>
      <c r="H14" s="9"/>
      <c r="I14" s="6">
        <f t="shared" si="0"/>
        <v>0</v>
      </c>
      <c r="J14" s="6">
        <f t="shared" si="1"/>
        <v>0</v>
      </c>
      <c r="K14" s="6" t="b">
        <f t="shared" si="2"/>
        <v>0</v>
      </c>
    </row>
    <row r="15" spans="1:11" s="1" customFormat="1" ht="24" x14ac:dyDescent="0.55000000000000004">
      <c r="A15" s="7" t="s">
        <v>23</v>
      </c>
      <c r="B15" s="8" t="s">
        <v>377</v>
      </c>
      <c r="C15" s="8" t="s">
        <v>378</v>
      </c>
      <c r="D15" s="9"/>
      <c r="E15" s="9"/>
      <c r="F15" s="9"/>
      <c r="G15" s="9"/>
      <c r="H15" s="9"/>
      <c r="I15" s="6">
        <f t="shared" si="0"/>
        <v>0</v>
      </c>
      <c r="J15" s="6">
        <f t="shared" si="1"/>
        <v>0</v>
      </c>
      <c r="K15" s="6" t="b">
        <f t="shared" si="2"/>
        <v>0</v>
      </c>
    </row>
    <row r="16" spans="1:11" s="1" customFormat="1" ht="24" x14ac:dyDescent="0.55000000000000004">
      <c r="A16" s="7" t="s">
        <v>23</v>
      </c>
      <c r="B16" s="8" t="s">
        <v>379</v>
      </c>
      <c r="C16" s="8" t="s">
        <v>380</v>
      </c>
      <c r="D16" s="9"/>
      <c r="E16" s="9"/>
      <c r="F16" s="9"/>
      <c r="G16" s="9"/>
      <c r="H16" s="9"/>
      <c r="I16" s="6">
        <f t="shared" si="0"/>
        <v>0</v>
      </c>
      <c r="J16" s="6">
        <f t="shared" si="1"/>
        <v>0</v>
      </c>
      <c r="K16" s="6" t="b">
        <f t="shared" si="2"/>
        <v>0</v>
      </c>
    </row>
    <row r="17" spans="1:11" s="1" customFormat="1" ht="24" x14ac:dyDescent="0.55000000000000004">
      <c r="A17" s="7" t="s">
        <v>26</v>
      </c>
      <c r="B17" s="8" t="s">
        <v>381</v>
      </c>
      <c r="C17" s="8" t="s">
        <v>382</v>
      </c>
      <c r="D17" s="9"/>
      <c r="E17" s="9"/>
      <c r="F17" s="9"/>
      <c r="G17" s="9"/>
      <c r="H17" s="9"/>
      <c r="I17" s="6">
        <f t="shared" si="0"/>
        <v>0</v>
      </c>
      <c r="J17" s="6">
        <f t="shared" si="1"/>
        <v>0</v>
      </c>
      <c r="K17" s="6" t="b">
        <f t="shared" si="2"/>
        <v>0</v>
      </c>
    </row>
    <row r="18" spans="1:11" s="1" customFormat="1" ht="24" x14ac:dyDescent="0.55000000000000004">
      <c r="A18" s="7" t="s">
        <v>26</v>
      </c>
      <c r="B18" s="8" t="s">
        <v>383</v>
      </c>
      <c r="C18" s="8" t="s">
        <v>384</v>
      </c>
      <c r="D18" s="9"/>
      <c r="E18" s="9"/>
      <c r="F18" s="9"/>
      <c r="G18" s="9"/>
      <c r="H18" s="9"/>
      <c r="I18" s="6">
        <f t="shared" si="0"/>
        <v>0</v>
      </c>
      <c r="J18" s="6">
        <f t="shared" si="1"/>
        <v>0</v>
      </c>
      <c r="K18" s="6" t="b">
        <f t="shared" si="2"/>
        <v>0</v>
      </c>
    </row>
    <row r="19" spans="1:11" s="1" customFormat="1" ht="24" x14ac:dyDescent="0.55000000000000004">
      <c r="A19" s="7" t="s">
        <v>26</v>
      </c>
      <c r="B19" s="8" t="s">
        <v>385</v>
      </c>
      <c r="C19" s="8" t="s">
        <v>386</v>
      </c>
      <c r="D19" s="9"/>
      <c r="E19" s="9"/>
      <c r="F19" s="9"/>
      <c r="G19" s="9"/>
      <c r="H19" s="9"/>
      <c r="I19" s="6">
        <f t="shared" si="0"/>
        <v>0</v>
      </c>
      <c r="J19" s="6">
        <f t="shared" si="1"/>
        <v>0</v>
      </c>
      <c r="K19" s="6" t="b">
        <f t="shared" si="2"/>
        <v>0</v>
      </c>
    </row>
    <row r="20" spans="1:11" s="1" customFormat="1" ht="24" x14ac:dyDescent="0.55000000000000004">
      <c r="A20" s="7" t="s">
        <v>26</v>
      </c>
      <c r="B20" s="8" t="s">
        <v>387</v>
      </c>
      <c r="C20" s="8" t="s">
        <v>278</v>
      </c>
      <c r="D20" s="9"/>
      <c r="E20" s="9"/>
      <c r="F20" s="9"/>
      <c r="G20" s="9"/>
      <c r="H20" s="9"/>
      <c r="I20" s="6">
        <f t="shared" si="0"/>
        <v>0</v>
      </c>
      <c r="J20" s="6">
        <f t="shared" si="1"/>
        <v>0</v>
      </c>
      <c r="K20" s="6" t="b">
        <f t="shared" si="2"/>
        <v>0</v>
      </c>
    </row>
    <row r="21" spans="1:11" s="1" customFormat="1" ht="24" x14ac:dyDescent="0.55000000000000004">
      <c r="A21" s="7" t="s">
        <v>26</v>
      </c>
      <c r="B21" s="8" t="s">
        <v>388</v>
      </c>
      <c r="C21" s="8" t="s">
        <v>93</v>
      </c>
      <c r="D21" s="9"/>
      <c r="E21" s="9"/>
      <c r="F21" s="9"/>
      <c r="G21" s="9"/>
      <c r="H21" s="9"/>
      <c r="I21" s="6">
        <f t="shared" si="0"/>
        <v>0</v>
      </c>
      <c r="J21" s="6">
        <f t="shared" si="1"/>
        <v>0</v>
      </c>
      <c r="K21" s="6" t="b">
        <f t="shared" si="2"/>
        <v>0</v>
      </c>
    </row>
    <row r="22" spans="1:11" s="1" customFormat="1" ht="24" x14ac:dyDescent="0.55000000000000004">
      <c r="A22" s="7" t="s">
        <v>26</v>
      </c>
      <c r="B22" s="8" t="s">
        <v>389</v>
      </c>
      <c r="C22" s="8" t="s">
        <v>390</v>
      </c>
      <c r="D22" s="9"/>
      <c r="E22" s="9"/>
      <c r="F22" s="9"/>
      <c r="G22" s="9"/>
      <c r="H22" s="9"/>
      <c r="I22" s="6">
        <f t="shared" si="0"/>
        <v>0</v>
      </c>
      <c r="J22" s="6">
        <f t="shared" si="1"/>
        <v>0</v>
      </c>
      <c r="K22" s="6" t="b">
        <f t="shared" si="2"/>
        <v>0</v>
      </c>
    </row>
    <row r="23" spans="1:11" s="1" customFormat="1" ht="24" x14ac:dyDescent="0.55000000000000004">
      <c r="A23" s="7" t="s">
        <v>26</v>
      </c>
      <c r="B23" s="8" t="s">
        <v>391</v>
      </c>
      <c r="C23" s="8" t="s">
        <v>392</v>
      </c>
      <c r="D23" s="9"/>
      <c r="E23" s="9"/>
      <c r="F23" s="9"/>
      <c r="G23" s="9"/>
      <c r="H23" s="9"/>
      <c r="I23" s="6">
        <f t="shared" si="0"/>
        <v>0</v>
      </c>
      <c r="J23" s="6">
        <f t="shared" si="1"/>
        <v>0</v>
      </c>
      <c r="K23" s="6" t="b">
        <f t="shared" si="2"/>
        <v>0</v>
      </c>
    </row>
    <row r="24" spans="1:11" s="1" customFormat="1" ht="24" x14ac:dyDescent="0.55000000000000004">
      <c r="A24" s="7" t="s">
        <v>26</v>
      </c>
      <c r="B24" s="8" t="s">
        <v>129</v>
      </c>
      <c r="C24" s="8" t="s">
        <v>393</v>
      </c>
      <c r="D24" s="9"/>
      <c r="E24" s="9"/>
      <c r="F24" s="9"/>
      <c r="G24" s="9"/>
      <c r="H24" s="9"/>
      <c r="I24" s="6">
        <f t="shared" si="0"/>
        <v>0</v>
      </c>
      <c r="J24" s="6">
        <f t="shared" si="1"/>
        <v>0</v>
      </c>
      <c r="K24" s="6" t="b">
        <f t="shared" si="2"/>
        <v>0</v>
      </c>
    </row>
    <row r="25" spans="1:11" s="1" customFormat="1" ht="24" x14ac:dyDescent="0.55000000000000004">
      <c r="A25" s="7" t="s">
        <v>26</v>
      </c>
      <c r="B25" s="8" t="s">
        <v>394</v>
      </c>
      <c r="C25" s="8" t="s">
        <v>395</v>
      </c>
      <c r="D25" s="9"/>
      <c r="E25" s="9"/>
      <c r="F25" s="9"/>
      <c r="G25" s="9"/>
      <c r="H25" s="9"/>
      <c r="I25" s="6">
        <f t="shared" si="0"/>
        <v>0</v>
      </c>
      <c r="J25" s="6">
        <f t="shared" si="1"/>
        <v>0</v>
      </c>
      <c r="K25" s="6" t="b">
        <f t="shared" si="2"/>
        <v>0</v>
      </c>
    </row>
    <row r="26" spans="1:11" s="1" customFormat="1" ht="24" x14ac:dyDescent="0.55000000000000004">
      <c r="A26" s="7" t="s">
        <v>26</v>
      </c>
      <c r="B26" s="8" t="s">
        <v>83</v>
      </c>
      <c r="C26" s="8" t="s">
        <v>396</v>
      </c>
      <c r="D26" s="9"/>
      <c r="E26" s="9"/>
      <c r="F26" s="9"/>
      <c r="G26" s="9"/>
      <c r="H26" s="9"/>
      <c r="I26" s="6">
        <f t="shared" si="0"/>
        <v>0</v>
      </c>
      <c r="J26" s="6">
        <f t="shared" si="1"/>
        <v>0</v>
      </c>
      <c r="K26" s="6" t="b">
        <f t="shared" si="2"/>
        <v>0</v>
      </c>
    </row>
    <row r="27" spans="1:11" s="1" customFormat="1" ht="24" x14ac:dyDescent="0.55000000000000004">
      <c r="A27" s="7" t="s">
        <v>26</v>
      </c>
      <c r="B27" s="8" t="s">
        <v>397</v>
      </c>
      <c r="C27" s="8" t="s">
        <v>398</v>
      </c>
      <c r="D27" s="9"/>
      <c r="E27" s="9"/>
      <c r="F27" s="9"/>
      <c r="G27" s="9"/>
      <c r="H27" s="9"/>
      <c r="I27" s="6">
        <f t="shared" si="0"/>
        <v>0</v>
      </c>
      <c r="J27" s="6">
        <f t="shared" si="1"/>
        <v>0</v>
      </c>
      <c r="K27" s="6" t="b">
        <f t="shared" si="2"/>
        <v>0</v>
      </c>
    </row>
    <row r="28" spans="1:11" s="1" customFormat="1" ht="24" x14ac:dyDescent="0.55000000000000004">
      <c r="A28" s="7" t="s">
        <v>26</v>
      </c>
      <c r="B28" s="8" t="s">
        <v>399</v>
      </c>
      <c r="C28" s="8" t="s">
        <v>400</v>
      </c>
      <c r="D28" s="9"/>
      <c r="E28" s="9"/>
      <c r="F28" s="9"/>
      <c r="G28" s="9"/>
      <c r="H28" s="9"/>
      <c r="I28" s="6">
        <f t="shared" si="0"/>
        <v>0</v>
      </c>
      <c r="J28" s="6">
        <f t="shared" si="1"/>
        <v>0</v>
      </c>
      <c r="K28" s="6" t="b">
        <f t="shared" si="2"/>
        <v>0</v>
      </c>
    </row>
    <row r="29" spans="1:11" s="1" customFormat="1" ht="24" x14ac:dyDescent="0.55000000000000004">
      <c r="A29" s="7" t="s">
        <v>26</v>
      </c>
      <c r="B29" s="8" t="s">
        <v>209</v>
      </c>
      <c r="C29" s="8" t="s">
        <v>401</v>
      </c>
      <c r="D29" s="9"/>
      <c r="E29" s="9"/>
      <c r="F29" s="9"/>
      <c r="G29" s="9"/>
      <c r="H29" s="9"/>
      <c r="I29" s="6">
        <f t="shared" si="0"/>
        <v>0</v>
      </c>
      <c r="J29" s="6">
        <f t="shared" si="1"/>
        <v>0</v>
      </c>
      <c r="K29" s="6" t="b">
        <f t="shared" si="2"/>
        <v>0</v>
      </c>
    </row>
    <row r="30" spans="1:11" s="1" customFormat="1" ht="24" x14ac:dyDescent="0.55000000000000004">
      <c r="A30" s="7" t="s">
        <v>26</v>
      </c>
      <c r="B30" s="8" t="s">
        <v>402</v>
      </c>
      <c r="C30" s="8" t="s">
        <v>403</v>
      </c>
      <c r="D30" s="9"/>
      <c r="E30" s="9"/>
      <c r="F30" s="9"/>
      <c r="G30" s="9"/>
      <c r="H30" s="9"/>
      <c r="I30" s="6">
        <f t="shared" si="0"/>
        <v>0</v>
      </c>
      <c r="J30" s="6">
        <f t="shared" si="1"/>
        <v>0</v>
      </c>
      <c r="K30" s="6" t="b">
        <f t="shared" si="2"/>
        <v>0</v>
      </c>
    </row>
    <row r="31" spans="1:11" s="1" customFormat="1" ht="24" x14ac:dyDescent="0.55000000000000004">
      <c r="A31" s="7" t="s">
        <v>26</v>
      </c>
      <c r="B31" s="8" t="s">
        <v>404</v>
      </c>
      <c r="C31" s="8" t="s">
        <v>177</v>
      </c>
      <c r="D31" s="9"/>
      <c r="E31" s="9"/>
      <c r="F31" s="9"/>
      <c r="G31" s="9"/>
      <c r="H31" s="9"/>
      <c r="I31" s="6">
        <f t="shared" si="0"/>
        <v>0</v>
      </c>
      <c r="J31" s="6">
        <f t="shared" si="1"/>
        <v>0</v>
      </c>
      <c r="K31" s="6" t="b">
        <f t="shared" si="2"/>
        <v>0</v>
      </c>
    </row>
    <row r="32" spans="1:11" s="1" customFormat="1" ht="24" x14ac:dyDescent="0.55000000000000004">
      <c r="A32" s="7" t="s">
        <v>26</v>
      </c>
      <c r="B32" s="8" t="s">
        <v>90</v>
      </c>
      <c r="C32" s="8" t="s">
        <v>405</v>
      </c>
      <c r="D32" s="9"/>
      <c r="E32" s="9"/>
      <c r="F32" s="9"/>
      <c r="G32" s="9"/>
      <c r="H32" s="9"/>
      <c r="I32" s="6">
        <f t="shared" si="0"/>
        <v>0</v>
      </c>
      <c r="J32" s="6">
        <f t="shared" si="1"/>
        <v>0</v>
      </c>
      <c r="K32" s="6" t="b">
        <f t="shared" si="2"/>
        <v>0</v>
      </c>
    </row>
    <row r="33" spans="1:11" s="1" customFormat="1" ht="24" x14ac:dyDescent="0.55000000000000004">
      <c r="A33" s="7" t="s">
        <v>26</v>
      </c>
      <c r="B33" s="8" t="s">
        <v>406</v>
      </c>
      <c r="C33" s="8" t="s">
        <v>407</v>
      </c>
      <c r="D33" s="9"/>
      <c r="E33" s="9"/>
      <c r="F33" s="9"/>
      <c r="G33" s="9"/>
      <c r="H33" s="9"/>
      <c r="I33" s="6">
        <f t="shared" si="0"/>
        <v>0</v>
      </c>
      <c r="J33" s="6">
        <f t="shared" si="1"/>
        <v>0</v>
      </c>
      <c r="K33" s="6" t="b">
        <f t="shared" si="2"/>
        <v>0</v>
      </c>
    </row>
    <row r="34" spans="1:11" s="1" customFormat="1" ht="24" x14ac:dyDescent="0.55000000000000004">
      <c r="A34" s="7" t="s">
        <v>26</v>
      </c>
      <c r="B34" s="8" t="s">
        <v>209</v>
      </c>
      <c r="C34" s="8" t="s">
        <v>408</v>
      </c>
      <c r="D34" s="9"/>
      <c r="E34" s="9"/>
      <c r="F34" s="9"/>
      <c r="G34" s="9"/>
      <c r="H34" s="9"/>
      <c r="I34" s="6">
        <f t="shared" si="0"/>
        <v>0</v>
      </c>
      <c r="J34" s="6">
        <f t="shared" si="1"/>
        <v>0</v>
      </c>
      <c r="K34" s="6" t="b">
        <f t="shared" si="2"/>
        <v>0</v>
      </c>
    </row>
    <row r="35" spans="1:11" s="1" customFormat="1" ht="24" x14ac:dyDescent="0.55000000000000004">
      <c r="A35" s="7" t="s">
        <v>26</v>
      </c>
      <c r="B35" s="8" t="s">
        <v>409</v>
      </c>
      <c r="C35" s="8" t="s">
        <v>410</v>
      </c>
      <c r="D35" s="9"/>
      <c r="E35" s="9"/>
      <c r="F35" s="9"/>
      <c r="G35" s="9"/>
      <c r="H35" s="9"/>
      <c r="I35" s="6">
        <f>SUM(D35:H35)</f>
        <v>0</v>
      </c>
      <c r="J35" s="6">
        <f>AVERAGE(I35)/5</f>
        <v>0</v>
      </c>
      <c r="K35" s="6" t="b">
        <f t="shared" si="2"/>
        <v>0</v>
      </c>
    </row>
    <row r="36" spans="1:11" s="1" customFormat="1" ht="24" x14ac:dyDescent="0.55000000000000004">
      <c r="A36" s="15" t="s">
        <v>26</v>
      </c>
      <c r="B36" s="15" t="s">
        <v>411</v>
      </c>
      <c r="C36" s="15" t="s">
        <v>141</v>
      </c>
      <c r="D36" s="9"/>
      <c r="E36" s="9"/>
      <c r="F36" s="9"/>
      <c r="G36" s="9"/>
      <c r="H36" s="9"/>
    </row>
    <row r="37" spans="1:11" ht="24" x14ac:dyDescent="0.55000000000000004">
      <c r="C37" s="16" t="s">
        <v>22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</row>
    <row r="38" spans="1:11" ht="24" x14ac:dyDescent="0.55000000000000004">
      <c r="C38" s="16" t="s">
        <v>17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</row>
    <row r="39" spans="1:11" ht="24" x14ac:dyDescent="0.55000000000000004">
      <c r="C39" s="16" t="s">
        <v>18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</row>
    <row r="40" spans="1:11" ht="24" x14ac:dyDescent="0.55000000000000004">
      <c r="C40" s="16" t="s">
        <v>19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6</vt:i4>
      </vt:variant>
    </vt:vector>
  </HeadingPairs>
  <TitlesOfParts>
    <vt:vector size="6" baseType="lpstr">
      <vt:lpstr>6-1</vt:lpstr>
      <vt:lpstr>6-2</vt:lpstr>
      <vt:lpstr>6-3</vt:lpstr>
      <vt:lpstr>6-4</vt:lpstr>
      <vt:lpstr>6-5</vt:lpstr>
      <vt:lpstr>6-6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TJC</dc:creator>
  <cp:lastModifiedBy>tjc</cp:lastModifiedBy>
  <dcterms:created xsi:type="dcterms:W3CDTF">2019-01-06T04:44:56Z</dcterms:created>
  <dcterms:modified xsi:type="dcterms:W3CDTF">2019-09-18T14:05:10Z</dcterms:modified>
</cp:coreProperties>
</file>